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mbw2.canon.jp/docs/User/総務部/0  総務/指定請求書/指定請求書　原本/"/>
    </mc:Choice>
  </mc:AlternateContent>
  <xr:revisionPtr revIDLastSave="0" documentId="13_ncr:1_{372E000B-724D-4A72-A1F9-D472FC41CFBE}" xr6:coauthVersionLast="47" xr6:coauthVersionMax="47" xr10:uidLastSave="{00000000-0000-0000-0000-000000000000}"/>
  <bookViews>
    <workbookView xWindow="-120" yWindow="-120" windowWidth="19440" windowHeight="15000" tabRatio="651" xr2:uid="{1A546140-3BEA-43BB-BEE8-B5D7565CBDEB}"/>
  </bookViews>
  <sheets>
    <sheet name="請求書（控）" sheetId="2" r:id="rId1"/>
    <sheet name="請求書 （提出用)" sheetId="6" r:id="rId2"/>
    <sheet name="記入例1（工事）" sheetId="3" r:id="rId3"/>
    <sheet name="記入例2（材料）" sheetId="4" r:id="rId4"/>
    <sheet name="記入例3（別紙明細添付）" sheetId="5" r:id="rId5"/>
  </sheets>
  <definedNames>
    <definedName name="_xlnm.Print_Area" localSheetId="2">'記入例1（工事）'!$A$1:$Q$26</definedName>
    <definedName name="_xlnm.Print_Area" localSheetId="3">'記入例2（材料）'!$A$1:$Q$26</definedName>
    <definedName name="_xlnm.Print_Area" localSheetId="4">'記入例3（別紙明細添付）'!$A$1:$Q$26</definedName>
    <definedName name="_xlnm.Print_Area" localSheetId="1">'請求書 （提出用)'!$A$1:$Q$26</definedName>
    <definedName name="_xlnm.Print_Area" localSheetId="0">'請求書（控）'!$A$1:$Q$26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6" l="1"/>
  <c r="K7" i="6"/>
  <c r="K5" i="6"/>
  <c r="G15" i="6"/>
  <c r="G16" i="6"/>
  <c r="G17" i="6"/>
  <c r="G18" i="6"/>
  <c r="G19" i="6"/>
  <c r="G20" i="6"/>
  <c r="G21" i="6"/>
  <c r="G14" i="6"/>
  <c r="A26" i="6"/>
  <c r="N4" i="6"/>
  <c r="Q4" i="6"/>
  <c r="M5" i="6"/>
  <c r="M6" i="6"/>
  <c r="M7" i="6"/>
  <c r="M8" i="6"/>
  <c r="M9" i="6"/>
  <c r="M10" i="6"/>
  <c r="M11" i="6"/>
  <c r="M12" i="6"/>
  <c r="G5" i="6"/>
  <c r="C14" i="6" l="1"/>
  <c r="N20" i="6"/>
  <c r="N14" i="6"/>
  <c r="N15" i="6"/>
  <c r="N16" i="6"/>
  <c r="N17" i="6"/>
  <c r="N18" i="6"/>
  <c r="N21" i="6"/>
  <c r="N22" i="6"/>
  <c r="N23" i="6"/>
  <c r="N24" i="6"/>
  <c r="N19" i="6"/>
  <c r="I21" i="6" l="1"/>
  <c r="I20" i="6"/>
  <c r="I19" i="6"/>
  <c r="I18" i="6"/>
  <c r="I17" i="6"/>
  <c r="I16" i="6"/>
  <c r="I15" i="6"/>
  <c r="I14" i="6"/>
  <c r="H21" i="6"/>
  <c r="H20" i="6"/>
  <c r="H19" i="6"/>
  <c r="H18" i="6"/>
  <c r="H17" i="6"/>
  <c r="H16" i="6"/>
  <c r="H15" i="6"/>
  <c r="H14" i="6"/>
  <c r="C21" i="6"/>
  <c r="C20" i="6"/>
  <c r="C19" i="6"/>
  <c r="C18" i="6"/>
  <c r="C17" i="6"/>
  <c r="C16" i="6"/>
  <c r="C15" i="6"/>
  <c r="B21" i="6"/>
  <c r="B20" i="6"/>
  <c r="B19" i="6"/>
  <c r="B18" i="6"/>
  <c r="B17" i="6"/>
  <c r="B16" i="6"/>
  <c r="B15" i="6"/>
  <c r="B14" i="6"/>
  <c r="A21" i="6"/>
  <c r="A20" i="6"/>
  <c r="A19" i="6"/>
  <c r="A18" i="6"/>
  <c r="A17" i="6"/>
  <c r="A16" i="6"/>
  <c r="A15" i="6"/>
  <c r="A14" i="6"/>
  <c r="P4" i="6"/>
  <c r="O4" i="6"/>
  <c r="D6" i="6"/>
  <c r="K14" i="5"/>
  <c r="K14" i="3"/>
  <c r="K21" i="5"/>
  <c r="K20" i="5"/>
  <c r="K19" i="5"/>
  <c r="K18" i="5"/>
  <c r="K17" i="5"/>
  <c r="K16" i="5"/>
  <c r="K15" i="5"/>
  <c r="K14" i="4"/>
  <c r="K21" i="4"/>
  <c r="K20" i="4"/>
  <c r="K19" i="4"/>
  <c r="K18" i="4"/>
  <c r="K17" i="4"/>
  <c r="K16" i="4"/>
  <c r="K15" i="4"/>
  <c r="K21" i="3"/>
  <c r="K20" i="3"/>
  <c r="K19" i="3"/>
  <c r="K18" i="3"/>
  <c r="K17" i="3"/>
  <c r="K16" i="3"/>
  <c r="K15" i="3"/>
  <c r="K21" i="2"/>
  <c r="K21" i="6" s="1"/>
  <c r="K20" i="2"/>
  <c r="K20" i="6" s="1"/>
  <c r="K19" i="2"/>
  <c r="K19" i="6" s="1"/>
  <c r="K18" i="2"/>
  <c r="K18" i="6" s="1"/>
  <c r="K17" i="2"/>
  <c r="K17" i="6" s="1"/>
  <c r="K16" i="2"/>
  <c r="K16" i="6" s="1"/>
  <c r="K15" i="2"/>
  <c r="K15" i="6" s="1"/>
  <c r="K14" i="2"/>
  <c r="K14" i="6" l="1"/>
  <c r="K22" i="2"/>
  <c r="K22" i="3"/>
  <c r="K23" i="3" s="1"/>
  <c r="K24" i="3" s="1"/>
  <c r="E9" i="3" s="1"/>
  <c r="K22" i="5"/>
  <c r="K23" i="5" s="1"/>
  <c r="K24" i="5" s="1"/>
  <c r="E9" i="5" s="1"/>
  <c r="K22" i="4"/>
  <c r="K23" i="4" s="1"/>
  <c r="K24" i="4" s="1"/>
  <c r="E9" i="4" s="1"/>
  <c r="K23" i="2" l="1"/>
  <c r="K24" i="2" s="1"/>
  <c r="E9" i="2" s="1"/>
  <c r="E9" i="6" s="1"/>
  <c r="K22" i="6"/>
  <c r="K23" i="6" l="1"/>
  <c r="K2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kosukegawa</author>
  </authors>
  <commentList>
    <comment ref="Q4" authorId="0" shapeId="0" xr:uid="{517FCFC9-D9DA-475D-BFFB-31ADC13117B6}">
      <text>
        <r>
          <rPr>
            <b/>
            <sz val="16"/>
            <color indexed="81"/>
            <rFont val="MS P ゴシック"/>
            <family val="3"/>
            <charset val="128"/>
          </rPr>
          <t>20日締
休日に拘らず20日</t>
        </r>
      </text>
    </comment>
    <comment ref="E9" authorId="0" shapeId="0" xr:uid="{92F5C888-87F5-4A17-9D2E-BB0F7BE4DAEA}">
      <text>
        <r>
          <rPr>
            <b/>
            <sz val="16"/>
            <color indexed="81"/>
            <rFont val="MS P ゴシック"/>
            <family val="3"/>
            <charset val="128"/>
          </rPr>
          <t>合計金額が自動で反映されます</t>
        </r>
      </text>
    </comment>
    <comment ref="K14" authorId="0" shapeId="0" xr:uid="{DA512BE5-A41B-4C51-B391-C6C0B20A41A6}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数量と単価を入力すると自動で計算されます
</t>
        </r>
      </text>
    </comment>
  </commentList>
</comments>
</file>

<file path=xl/sharedStrings.xml><?xml version="1.0" encoding="utf-8"?>
<sst xmlns="http://schemas.openxmlformats.org/spreadsheetml/2006/main" count="174" uniqueCount="55">
  <si>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"/>
  </si>
  <si>
    <t>請　求
金　額</t>
    <rPh sb="0" eb="1">
      <t>ショウ</t>
    </rPh>
    <rPh sb="2" eb="3">
      <t>モトム</t>
    </rPh>
    <rPh sb="4" eb="5">
      <t>キン</t>
    </rPh>
    <rPh sb="6" eb="7">
      <t>ガク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</si>
  <si>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</si>
  <si>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</si>
  <si>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品名・形状・寸法・工事内容</t>
    <phoneticPr fontId="1"/>
  </si>
  <si>
    <t>単位</t>
    <rPh sb="0" eb="2">
      <t>タンイ</t>
    </rPh>
    <phoneticPr fontId="1"/>
  </si>
  <si>
    <t>検印</t>
    <rPh sb="0" eb="2">
      <t>ケンイン</t>
    </rPh>
    <phoneticPr fontId="1"/>
  </si>
  <si>
    <t>金　　　　額</t>
    <rPh sb="0" eb="1">
      <t>キン</t>
    </rPh>
    <rPh sb="5" eb="6">
      <t>ガク</t>
    </rPh>
    <phoneticPr fontId="1"/>
  </si>
  <si>
    <t>単　　　価</t>
    <rPh sb="0" eb="1">
      <t>タン</t>
    </rPh>
    <rPh sb="4" eb="5">
      <t>アタイ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</si>
  <si>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</si>
  <si>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</si>
  <si>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　　下記の通り請求致します</t>
    <rPh sb="3" eb="4">
      <t>トオ</t>
    </rPh>
    <rPh sb="5" eb="8">
      <t>セイキュウイタ</t>
    </rPh>
    <phoneticPr fontId="1"/>
  </si>
  <si>
    <t>会社名</t>
    <rPh sb="0" eb="3">
      <t>カイシャメイ</t>
    </rPh>
    <phoneticPr fontId="1"/>
  </si>
  <si>
    <t>数量</t>
    <rPh sb="0" eb="1">
      <t>カズ</t>
    </rPh>
    <rPh sb="1" eb="2">
      <t>リョウ</t>
    </rPh>
    <phoneticPr fontId="1"/>
  </si>
  <si>
    <t>)</t>
    <phoneticPr fontId="1"/>
  </si>
  <si>
    <t>電話番号</t>
    <rPh sb="0" eb="4">
      <t>デンワバンゴウ</t>
    </rPh>
    <phoneticPr fontId="1"/>
  </si>
  <si>
    <t>住　 所</t>
    <rPh sb="0" eb="1">
      <t>ジュウ</t>
    </rPh>
    <rPh sb="3" eb="4">
      <t>ショ</t>
    </rPh>
    <phoneticPr fontId="1"/>
  </si>
  <si>
    <t>20日</t>
    <rPh sb="2" eb="3">
      <t>ニチ</t>
    </rPh>
    <phoneticPr fontId="1"/>
  </si>
  <si>
    <r>
      <rPr>
        <b/>
        <sz val="16"/>
        <color theme="1"/>
        <rFont val="ＭＳ 明朝"/>
        <family val="1"/>
        <charset val="128"/>
      </rPr>
      <t>浅川建設担当者</t>
    </r>
    <r>
      <rPr>
        <b/>
        <sz val="18"/>
        <color theme="1"/>
        <rFont val="ＭＳ 明朝"/>
        <family val="1"/>
        <charset val="128"/>
      </rPr>
      <t>(</t>
    </r>
    <rPh sb="0" eb="4">
      <t>アサカワケンセツ</t>
    </rPh>
    <rPh sb="4" eb="6">
      <t>タントウ</t>
    </rPh>
    <rPh sb="6" eb="7">
      <t>シャ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</si>
  <si>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</si>
  <si>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r>
      <rPr>
        <b/>
        <sz val="18"/>
        <color theme="1"/>
        <rFont val="ＭＳ 明朝"/>
        <family val="1"/>
        <charset val="128"/>
      </rPr>
      <t>株式会社</t>
    </r>
    <r>
      <rPr>
        <b/>
        <sz val="11"/>
        <color theme="1"/>
        <rFont val="游ゴシック"/>
        <family val="2"/>
        <charset val="128"/>
        <scheme val="minor"/>
      </rPr>
      <t>　</t>
    </r>
    <r>
      <rPr>
        <b/>
        <sz val="22"/>
        <color theme="1"/>
        <rFont val="游ゴシック"/>
        <family val="3"/>
        <charset val="128"/>
        <scheme val="minor"/>
      </rPr>
      <t>浅 川 建 設　</t>
    </r>
    <r>
      <rPr>
        <b/>
        <sz val="18"/>
        <color theme="1"/>
        <rFont val="ＭＳ 明朝"/>
        <family val="1"/>
        <charset val="128"/>
      </rPr>
      <t>御中</t>
    </r>
    <rPh sb="0" eb="4">
      <t>カブシキガイシャ</t>
    </rPh>
    <rPh sb="5" eb="6">
      <t>アサ</t>
    </rPh>
    <rPh sb="7" eb="8">
      <t>カワ</t>
    </rPh>
    <rPh sb="9" eb="10">
      <t>ケン</t>
    </rPh>
    <rPh sb="11" eb="12">
      <t>セツ</t>
    </rPh>
    <rPh sb="13" eb="15">
      <t>オンチュウ</t>
    </rPh>
    <phoneticPr fontId="1"/>
  </si>
  <si>
    <t xml:space="preserve">　    </t>
    <phoneticPr fontId="1"/>
  </si>
  <si>
    <t>令和</t>
  </si>
  <si>
    <t>￥</t>
    <phoneticPr fontId="1"/>
  </si>
  <si>
    <t>工事名</t>
    <rPh sb="0" eb="1">
      <t>コウ</t>
    </rPh>
    <rPh sb="1" eb="2">
      <t>コト</t>
    </rPh>
    <rPh sb="2" eb="3">
      <t>ナ</t>
    </rPh>
    <phoneticPr fontId="1"/>
  </si>
  <si>
    <t>備            考</t>
    <phoneticPr fontId="1"/>
  </si>
  <si>
    <r>
      <t>〇〇邸新築工事　</t>
    </r>
    <r>
      <rPr>
        <b/>
        <sz val="18"/>
        <color rgb="FFFF0000"/>
        <rFont val="ＭＳ 明朝"/>
        <family val="1"/>
        <charset val="128"/>
      </rPr>
      <t>←現場担当者より工事名を確認し記入</t>
    </r>
    <rPh sb="0" eb="3">
      <t>マルマルテイ</t>
    </rPh>
    <rPh sb="3" eb="7">
      <t>シンチクコウジ</t>
    </rPh>
    <rPh sb="9" eb="14">
      <t>ゲンバタントウシャ</t>
    </rPh>
    <rPh sb="16" eb="19">
      <t>コウジメイ</t>
    </rPh>
    <rPh sb="20" eb="22">
      <t>カクニン</t>
    </rPh>
    <rPh sb="23" eb="25">
      <t>キニュウ</t>
    </rPh>
    <phoneticPr fontId="1"/>
  </si>
  <si>
    <t>式</t>
    <rPh sb="0" eb="1">
      <t>シキ</t>
    </rPh>
    <phoneticPr fontId="1"/>
  </si>
  <si>
    <t>↑工事を行った日付</t>
    <rPh sb="1" eb="3">
      <t>コウジ</t>
    </rPh>
    <rPh sb="4" eb="5">
      <t>オコナ</t>
    </rPh>
    <rPh sb="7" eb="9">
      <t>ヒヅケ</t>
    </rPh>
    <phoneticPr fontId="1"/>
  </si>
  <si>
    <t>〇年</t>
    <rPh sb="1" eb="2">
      <t>ネン</t>
    </rPh>
    <phoneticPr fontId="1"/>
  </si>
  <si>
    <t>〇月</t>
    <rPh sb="1" eb="2">
      <t>ガツ</t>
    </rPh>
    <phoneticPr fontId="1"/>
  </si>
  <si>
    <t>〇〇市〇〇町1-1-1</t>
    <rPh sb="2" eb="3">
      <t>シ</t>
    </rPh>
    <rPh sb="5" eb="6">
      <t>チョウ</t>
    </rPh>
    <phoneticPr fontId="1"/>
  </si>
  <si>
    <t>株式会社　　〇〇建設</t>
    <rPh sb="0" eb="4">
      <t>カブシキガイシャ</t>
    </rPh>
    <rPh sb="8" eb="10">
      <t>ケンセツ</t>
    </rPh>
    <phoneticPr fontId="1"/>
  </si>
  <si>
    <t>代表取締役　〇〇 〇〇</t>
    <rPh sb="0" eb="5">
      <t>ダイヒョウトリシマリヤク</t>
    </rPh>
    <phoneticPr fontId="1"/>
  </si>
  <si>
    <t>029-〇〇〇-1234</t>
    <phoneticPr fontId="1"/>
  </si>
  <si>
    <t>↑材料を搬入した日付</t>
    <rPh sb="1" eb="3">
      <t>ザイリョウ</t>
    </rPh>
    <rPh sb="4" eb="6">
      <t>ハンニュウ</t>
    </rPh>
    <rPh sb="8" eb="10">
      <t>ヒヅケ</t>
    </rPh>
    <phoneticPr fontId="1"/>
  </si>
  <si>
    <t>内装工事　</t>
    <rPh sb="0" eb="4">
      <t>ナイソウコウジ</t>
    </rPh>
    <phoneticPr fontId="1"/>
  </si>
  <si>
    <t>㎥</t>
    <phoneticPr fontId="1"/>
  </si>
  <si>
    <r>
      <t>別紙内訳明細添付　</t>
    </r>
    <r>
      <rPr>
        <sz val="14"/>
        <color rgb="FFFF0000"/>
        <rFont val="Meiryo UI"/>
        <family val="3"/>
        <charset val="128"/>
      </rPr>
      <t>←貴社専用内訳明細を添付</t>
    </r>
    <rPh sb="0" eb="4">
      <t>ベッシウチワケ</t>
    </rPh>
    <rPh sb="4" eb="8">
      <t>メイサイテンプ</t>
    </rPh>
    <rPh sb="10" eb="12">
      <t>キシャ</t>
    </rPh>
    <rPh sb="12" eb="14">
      <t>センヨウ</t>
    </rPh>
    <rPh sb="14" eb="16">
      <t>ウチワケ</t>
    </rPh>
    <rPh sb="16" eb="18">
      <t>メイサイ</t>
    </rPh>
    <rPh sb="19" eb="21">
      <t>テンプ</t>
    </rPh>
    <phoneticPr fontId="1"/>
  </si>
  <si>
    <t xml:space="preserve"> ←税抜き金額を記入</t>
    <rPh sb="2" eb="4">
      <t>ゼイヌ</t>
    </rPh>
    <rPh sb="5" eb="7">
      <t>キンガク</t>
    </rPh>
    <rPh sb="8" eb="10">
      <t>キニュウ</t>
    </rPh>
    <phoneticPr fontId="1"/>
  </si>
  <si>
    <r>
      <t>生コン　21-18-20　小型　</t>
    </r>
    <r>
      <rPr>
        <sz val="14"/>
        <color rgb="FFFF0000"/>
        <rFont val="Meiryo UI"/>
        <family val="3"/>
        <charset val="128"/>
      </rPr>
      <t>←材料は品名などを記入</t>
    </r>
    <rPh sb="0" eb="1">
      <t>ナマ</t>
    </rPh>
    <rPh sb="13" eb="15">
      <t>コガタ</t>
    </rPh>
    <rPh sb="17" eb="19">
      <t>ザイリョウ</t>
    </rPh>
    <rPh sb="20" eb="22">
      <t>ヒンメイ</t>
    </rPh>
    <rPh sb="25" eb="27">
      <t>キニュウ</t>
    </rPh>
    <phoneticPr fontId="1"/>
  </si>
  <si>
    <t>那珂　太郎</t>
    <rPh sb="0" eb="2">
      <t>ナカ</t>
    </rPh>
    <rPh sb="3" eb="5">
      <t>タロウ</t>
    </rPh>
    <phoneticPr fontId="1"/>
  </si>
  <si>
    <t>　　　　　消費税　（10％）</t>
    <rPh sb="5" eb="8">
      <t>ショウヒゼイ</t>
    </rPh>
    <phoneticPr fontId="1"/>
  </si>
  <si>
    <t>請　求　書（控）</t>
    <rPh sb="0" eb="1">
      <t>ショウ</t>
    </rPh>
    <rPh sb="2" eb="3">
      <t>モトム</t>
    </rPh>
    <rPh sb="4" eb="5">
      <t>ショ</t>
    </rPh>
    <rPh sb="6" eb="7">
      <t>ヒカ</t>
    </rPh>
    <phoneticPr fontId="1"/>
  </si>
  <si>
    <t>請　求　書（例）</t>
    <rPh sb="0" eb="1">
      <t>ショウ</t>
    </rPh>
    <rPh sb="2" eb="3">
      <t>モトム</t>
    </rPh>
    <rPh sb="4" eb="5">
      <t>ショ</t>
    </rPh>
    <rPh sb="6" eb="7">
      <t>レイ</t>
    </rPh>
    <phoneticPr fontId="1"/>
  </si>
  <si>
    <t>↓20日締め（休日拘らず20日）</t>
    <rPh sb="3" eb="4">
      <t>ヒ</t>
    </rPh>
    <rPh sb="4" eb="5">
      <t>ジ</t>
    </rPh>
    <rPh sb="7" eb="9">
      <t>キュウジツ</t>
    </rPh>
    <rPh sb="9" eb="10">
      <t>カカワ</t>
    </rPh>
    <rPh sb="14" eb="15">
      <t>ヒ</t>
    </rPh>
    <phoneticPr fontId="1"/>
  </si>
  <si>
    <t>　　　　　振 込 先</t>
    <phoneticPr fontId="1"/>
  </si>
  <si>
    <t>浅川建設担当者(</t>
    <phoneticPr fontId="1"/>
  </si>
  <si>
    <t>)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</si>
  <si>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</si>
  <si>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</si>
  <si>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</si>
  <si>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20日</t>
    <rPh sb="2" eb="3">
      <t>ヒ</t>
    </rPh>
    <phoneticPr fontId="1"/>
  </si>
  <si>
    <t>　　　　　振 込 先</t>
    <rPh sb="5" eb="6">
      <t>シン</t>
    </rPh>
    <rPh sb="7" eb="8">
      <t>コ</t>
    </rPh>
    <rPh sb="9" eb="10">
      <t>サキ</t>
    </rPh>
    <phoneticPr fontId="1"/>
  </si>
  <si>
    <t>R4.2.17作成</t>
    <rPh sb="7" eb="9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</si>
</sst>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43" formatCode="_ * #,##0.00_ ;_ * \-#,##0.00_ ;_ * &quot;-&quot;??_ ;_ @_ "/>
    <numFmt numFmtId="176" formatCode="&quot;¥&quot;#,##0_);[Red]\(&quot;¥&quot;#,##0\)"/>
    <numFmt numFmtId="177" formatCode="#,##0\-;&quot;¥&quot;\-#,##0&quot;ー&quot;"/>
    <numFmt numFmtId="178" formatCode="#,##0.00_);[Red]\(#,##0.00\)"/>
  </numFmts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游ゴシック"/>
      <family val="1"/>
      <charset val="128"/>
      <scheme val="minor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8"/>
      <color theme="1"/>
      <name val="Meiryo UI"/>
      <family val="3"/>
      <charset val="128"/>
    </font>
    <font>
      <b/>
      <sz val="20"/>
      <color theme="1"/>
      <name val="游ゴシック"/>
      <family val="2"/>
      <charset val="128"/>
      <scheme val="minor"/>
    </font>
    <font>
      <b/>
      <sz val="3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b/>
      <sz val="18"/>
      <color rgb="FFFF0000"/>
      <name val="ＭＳ 明朝"/>
      <family val="1"/>
      <charset val="128"/>
    </font>
    <font>
      <sz val="14"/>
      <color rgb="FFFF0000"/>
      <name val="Meiryo UI"/>
      <family val="3"/>
      <charset val="128"/>
    </font>
    <font>
      <sz val="18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7"/>
      <color theme="1"/>
      <name val="Meiryo UI"/>
      <family val="3"/>
      <charset val="128"/>
    </font>
    <font>
      <b/>
      <sz val="17"/>
      <color theme="1"/>
      <name val="Meiryo UI"/>
      <family val="3"/>
      <charset val="128"/>
    </font>
    <font>
      <b/>
      <sz val="14"/>
      <color rgb="FFFF0000"/>
      <name val="游ゴシック"/>
      <family val="2"/>
      <charset val="128"/>
      <scheme val="minor"/>
    </font>
    <font>
      <b/>
      <sz val="16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6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8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43" fontId="11" fillId="0" borderId="23" xfId="0" applyNumberFormat="1" applyFont="1" applyBorder="1" applyAlignment="1" applyProtection="1">
      <alignment vertical="center"/>
      <protection locked="0"/>
    </xf>
    <xf numFmtId="3" fontId="11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11" fillId="0" borderId="42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3" fontId="11" fillId="0" borderId="9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 textRotation="255"/>
      <protection locked="0"/>
    </xf>
    <xf numFmtId="0" fontId="0" fillId="0" borderId="0" xfId="0" applyBorder="1" applyProtection="1">
      <alignment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43" fontId="11" fillId="0" borderId="23" xfId="0" applyNumberFormat="1" applyFont="1" applyBorder="1" applyAlignment="1" applyProtection="1">
      <alignment vertical="center" shrinkToFit="1"/>
      <protection locked="0"/>
    </xf>
    <xf numFmtId="3" fontId="21" fillId="0" borderId="37" xfId="0" applyNumberFormat="1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20" fillId="0" borderId="19" xfId="0" applyFont="1" applyBorder="1" applyAlignment="1" applyProtection="1">
      <alignment vertical="center"/>
      <protection locked="0"/>
    </xf>
    <xf numFmtId="0" fontId="0" fillId="0" borderId="19" xfId="0" applyBorder="1" applyProtection="1">
      <alignment vertical="center"/>
    </xf>
    <xf numFmtId="0" fontId="0" fillId="0" borderId="20" xfId="0" applyBorder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0" fillId="0" borderId="21" xfId="0" applyBorder="1" applyProtection="1">
      <alignment vertical="center"/>
    </xf>
    <xf numFmtId="0" fontId="0" fillId="0" borderId="22" xfId="0" applyBorder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 textRotation="255"/>
    </xf>
    <xf numFmtId="0" fontId="7" fillId="0" borderId="0" xfId="0" applyFont="1" applyAlignment="1" applyProtection="1">
      <alignment horizontal="right" vertical="top"/>
    </xf>
    <xf numFmtId="0" fontId="3" fillId="0" borderId="0" xfId="0" applyFo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textRotation="255"/>
    </xf>
    <xf numFmtId="0" fontId="0" fillId="0" borderId="0" xfId="0" applyBorder="1" applyProtection="1">
      <alignment vertical="center"/>
    </xf>
    <xf numFmtId="0" fontId="27" fillId="0" borderId="0" xfId="0" applyFont="1" applyProtection="1">
      <alignment vertical="center"/>
      <protection locked="0"/>
    </xf>
    <xf numFmtId="3" fontId="11" fillId="0" borderId="20" xfId="0" applyNumberFormat="1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vertical="center" shrinkToFit="1"/>
    </xf>
    <xf numFmtId="0" fontId="11" fillId="0" borderId="22" xfId="0" applyFont="1" applyBorder="1" applyAlignment="1" applyProtection="1">
      <alignment vertical="center" shrinkToFit="1"/>
    </xf>
    <xf numFmtId="3" fontId="11" fillId="0" borderId="20" xfId="0" applyNumberFormat="1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shrinkToFit="1"/>
      <protection locked="0"/>
    </xf>
    <xf numFmtId="0" fontId="3" fillId="0" borderId="0" xfId="0" applyFont="1" applyAlignment="1" applyProtection="1">
      <alignment vertical="top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shrinkToFit="1"/>
    </xf>
    <xf numFmtId="0" fontId="3" fillId="0" borderId="0" xfId="0" applyFont="1" applyAlignment="1" applyProtection="1">
      <alignment vertical="top" shrinkToFit="1"/>
    </xf>
    <xf numFmtId="0" fontId="0" fillId="0" borderId="0" xfId="0" applyAlignment="1" applyProtection="1">
      <alignment vertical="center" shrinkToFit="1"/>
    </xf>
    <xf numFmtId="0" fontId="7" fillId="0" borderId="32" xfId="0" applyFont="1" applyBorder="1" applyAlignment="1" applyProtection="1">
      <alignment horizontal="center" vertical="center"/>
    </xf>
    <xf numFmtId="40" fontId="11" fillId="0" borderId="20" xfId="2" applyNumberFormat="1" applyFont="1" applyBorder="1" applyAlignment="1" applyProtection="1">
      <alignment vertical="center"/>
    </xf>
    <xf numFmtId="40" fontId="11" fillId="0" borderId="22" xfId="2" applyNumberFormat="1" applyFont="1" applyBorder="1" applyAlignment="1" applyProtection="1">
      <alignment vertical="center"/>
    </xf>
    <xf numFmtId="178" fontId="11" fillId="0" borderId="20" xfId="0" applyNumberFormat="1" applyFont="1" applyBorder="1" applyAlignment="1" applyProtection="1">
      <alignment vertical="center" shrinkToFit="1"/>
    </xf>
    <xf numFmtId="178" fontId="11" fillId="0" borderId="22" xfId="0" applyNumberFormat="1" applyFont="1" applyBorder="1" applyAlignment="1" applyProtection="1">
      <alignment vertical="center" shrinkToFit="1"/>
    </xf>
    <xf numFmtId="40" fontId="11" fillId="0" borderId="23" xfId="1" applyNumberFormat="1" applyFont="1" applyBorder="1" applyAlignment="1" applyProtection="1">
      <alignment vertical="center" shrinkToFit="1"/>
      <protection locked="0"/>
    </xf>
    <xf numFmtId="40" fontId="11" fillId="0" borderId="23" xfId="0" applyNumberFormat="1" applyFont="1" applyBorder="1" applyAlignment="1" applyProtection="1">
      <alignment vertical="center" shrinkToFit="1"/>
    </xf>
    <xf numFmtId="0" fontId="0" fillId="0" borderId="2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3" fontId="11" fillId="0" borderId="23" xfId="0" applyNumberFormat="1" applyFont="1" applyBorder="1" applyAlignment="1" applyProtection="1">
      <alignment horizontal="right" vertical="center" shrinkToFit="1"/>
    </xf>
    <xf numFmtId="3" fontId="11" fillId="0" borderId="26" xfId="0" applyNumberFormat="1" applyFont="1" applyBorder="1" applyAlignment="1" applyProtection="1">
      <alignment horizontal="right" vertical="center" shrinkToFit="1"/>
    </xf>
    <xf numFmtId="0" fontId="10" fillId="0" borderId="23" xfId="0" applyFont="1" applyBorder="1" applyAlignment="1" applyProtection="1">
      <alignment vertical="center" wrapText="1"/>
      <protection locked="0"/>
    </xf>
    <xf numFmtId="0" fontId="10" fillId="0" borderId="26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3" fontId="11" fillId="0" borderId="26" xfId="0" applyNumberFormat="1" applyFont="1" applyBorder="1" applyAlignment="1" applyProtection="1">
      <alignment horizontal="right" vertical="center" shrinkToFit="1"/>
      <protection locked="0"/>
    </xf>
    <xf numFmtId="0" fontId="7" fillId="0" borderId="23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176" fontId="11" fillId="0" borderId="23" xfId="0" applyNumberFormat="1" applyFont="1" applyBorder="1" applyAlignment="1" applyProtection="1">
      <alignment horizontal="right" vertical="center" shrinkToFit="1"/>
    </xf>
    <xf numFmtId="176" fontId="11" fillId="0" borderId="24" xfId="0" applyNumberFormat="1" applyFont="1" applyBorder="1" applyAlignment="1" applyProtection="1">
      <alignment horizontal="right" vertical="center" shrinkToFit="1"/>
    </xf>
    <xf numFmtId="5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176" fontId="11" fillId="0" borderId="10" xfId="0" applyNumberFormat="1" applyFont="1" applyBorder="1" applyAlignment="1" applyProtection="1">
      <alignment horizontal="right" vertical="center" shrinkToFit="1"/>
    </xf>
    <xf numFmtId="176" fontId="11" fillId="0" borderId="25" xfId="0" applyNumberFormat="1" applyFont="1" applyBorder="1" applyAlignment="1" applyProtection="1">
      <alignment horizontal="right" vertical="center" shrinkToFit="1"/>
    </xf>
    <xf numFmtId="3" fontId="11" fillId="0" borderId="10" xfId="0" applyNumberFormat="1" applyFont="1" applyBorder="1" applyAlignment="1" applyProtection="1">
      <alignment horizontal="right" vertical="center" shrinkToFit="1"/>
    </xf>
    <xf numFmtId="3" fontId="11" fillId="0" borderId="27" xfId="0" applyNumberFormat="1" applyFont="1" applyBorder="1" applyAlignment="1" applyProtection="1">
      <alignment horizontal="right" vertical="center" shrinkToFit="1"/>
    </xf>
    <xf numFmtId="3" fontId="25" fillId="0" borderId="9" xfId="0" applyNumberFormat="1" applyFont="1" applyBorder="1" applyAlignment="1" applyProtection="1">
      <alignment horizontal="left" vertical="center" shrinkToFit="1"/>
      <protection locked="0"/>
    </xf>
    <xf numFmtId="3" fontId="25" fillId="0" borderId="5" xfId="0" applyNumberFormat="1" applyFont="1" applyBorder="1" applyAlignment="1" applyProtection="1">
      <alignment horizontal="left" vertical="center" shrinkToFit="1"/>
      <protection locked="0"/>
    </xf>
    <xf numFmtId="3" fontId="25" fillId="0" borderId="31" xfId="0" applyNumberFormat="1" applyFont="1" applyBorder="1" applyAlignment="1" applyProtection="1">
      <alignment horizontal="left" vertical="center" shrinkToFit="1"/>
      <protection locked="0"/>
    </xf>
    <xf numFmtId="3" fontId="25" fillId="0" borderId="42" xfId="0" applyNumberFormat="1" applyFont="1" applyBorder="1" applyAlignment="1" applyProtection="1">
      <alignment horizontal="left" vertical="center" shrinkToFit="1"/>
      <protection locked="0"/>
    </xf>
    <xf numFmtId="3" fontId="25" fillId="0" borderId="0" xfId="0" applyNumberFormat="1" applyFont="1" applyBorder="1" applyAlignment="1" applyProtection="1">
      <alignment horizontal="left" vertical="center" shrinkToFit="1"/>
      <protection locked="0"/>
    </xf>
    <xf numFmtId="3" fontId="25" fillId="0" borderId="30" xfId="0" applyNumberFormat="1" applyFont="1" applyBorder="1" applyAlignment="1" applyProtection="1">
      <alignment horizontal="left" vertical="center" shrinkToFit="1"/>
      <protection locked="0"/>
    </xf>
    <xf numFmtId="0" fontId="7" fillId="0" borderId="32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left" shrinkToFit="1"/>
      <protection locked="0"/>
    </xf>
    <xf numFmtId="0" fontId="12" fillId="0" borderId="0" xfId="0" applyFont="1" applyBorder="1" applyAlignment="1" applyProtection="1">
      <alignment vertical="center" wrapText="1"/>
    </xf>
    <xf numFmtId="0" fontId="12" fillId="0" borderId="5" xfId="0" applyFont="1" applyBorder="1" applyAlignment="1" applyProtection="1">
      <alignment vertical="center" wrapText="1"/>
    </xf>
    <xf numFmtId="49" fontId="7" fillId="0" borderId="0" xfId="1" applyNumberFormat="1" applyFont="1" applyAlignment="1" applyProtection="1">
      <alignment horizontal="left" shrinkToFit="1"/>
      <protection locked="0"/>
    </xf>
    <xf numFmtId="0" fontId="7" fillId="0" borderId="0" xfId="1" applyNumberFormat="1" applyFont="1" applyAlignment="1" applyProtection="1">
      <alignment horizontal="left" shrinkToFit="1"/>
      <protection locked="0"/>
    </xf>
    <xf numFmtId="0" fontId="7" fillId="0" borderId="3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177" fontId="12" fillId="0" borderId="6" xfId="0" applyNumberFormat="1" applyFont="1" applyBorder="1" applyAlignment="1" applyProtection="1">
      <alignment horizontal="left" vertical="center"/>
    </xf>
    <xf numFmtId="177" fontId="12" fillId="0" borderId="13" xfId="0" applyNumberFormat="1" applyFont="1" applyBorder="1" applyAlignment="1" applyProtection="1">
      <alignment horizontal="left" vertical="center"/>
    </xf>
    <xf numFmtId="177" fontId="12" fillId="0" borderId="0" xfId="0" applyNumberFormat="1" applyFont="1" applyBorder="1" applyAlignment="1" applyProtection="1">
      <alignment horizontal="left" vertical="center"/>
    </xf>
    <xf numFmtId="177" fontId="12" fillId="0" borderId="38" xfId="0" applyNumberFormat="1" applyFont="1" applyBorder="1" applyAlignment="1" applyProtection="1">
      <alignment horizontal="left" vertical="center"/>
    </xf>
    <xf numFmtId="177" fontId="12" fillId="0" borderId="5" xfId="0" applyNumberFormat="1" applyFont="1" applyBorder="1" applyAlignment="1" applyProtection="1">
      <alignment horizontal="left" vertical="center"/>
    </xf>
    <xf numFmtId="177" fontId="12" fillId="0" borderId="14" xfId="0" applyNumberFormat="1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77" fontId="12" fillId="0" borderId="0" xfId="0" applyNumberFormat="1" applyFont="1" applyBorder="1" applyAlignment="1" applyProtection="1">
      <alignment horizontal="center" vertical="center"/>
    </xf>
    <xf numFmtId="177" fontId="12" fillId="0" borderId="30" xfId="0" applyNumberFormat="1" applyFont="1" applyBorder="1" applyAlignment="1" applyProtection="1">
      <alignment horizontal="center" vertical="center"/>
    </xf>
    <xf numFmtId="177" fontId="12" fillId="0" borderId="5" xfId="0" applyNumberFormat="1" applyFont="1" applyBorder="1" applyAlignment="1" applyProtection="1">
      <alignment horizontal="center" vertical="center"/>
    </xf>
    <xf numFmtId="177" fontId="12" fillId="0" borderId="31" xfId="0" applyNumberFormat="1" applyFont="1" applyBorder="1" applyAlignment="1" applyProtection="1">
      <alignment horizontal="center" vertical="center"/>
    </xf>
    <xf numFmtId="57" fontId="24" fillId="0" borderId="0" xfId="0" applyNumberFormat="1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shrinkToFit="1"/>
      <protection locked="0"/>
    </xf>
    <xf numFmtId="0" fontId="14" fillId="0" borderId="0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left" shrinkToFit="1"/>
      <protection locked="0"/>
    </xf>
    <xf numFmtId="3" fontId="25" fillId="0" borderId="37" xfId="0" applyNumberFormat="1" applyFont="1" applyBorder="1" applyAlignment="1" applyProtection="1">
      <alignment horizontal="left" vertical="center" shrinkToFit="1"/>
      <protection locked="0"/>
    </xf>
    <xf numFmtId="3" fontId="25" fillId="0" borderId="28" xfId="0" applyNumberFormat="1" applyFont="1" applyBorder="1" applyAlignment="1" applyProtection="1">
      <alignment horizontal="left" vertical="center" shrinkToFit="1"/>
      <protection locked="0"/>
    </xf>
    <xf numFmtId="3" fontId="25" fillId="0" borderId="29" xfId="0" applyNumberFormat="1" applyFont="1" applyBorder="1" applyAlignment="1" applyProtection="1">
      <alignment horizontal="left" vertical="center" shrinkToFit="1"/>
      <protection locked="0"/>
    </xf>
    <xf numFmtId="3" fontId="26" fillId="0" borderId="42" xfId="0" applyNumberFormat="1" applyFont="1" applyBorder="1" applyAlignment="1" applyProtection="1">
      <alignment horizontal="left" vertical="center" shrinkToFit="1"/>
      <protection locked="0"/>
    </xf>
    <xf numFmtId="3" fontId="26" fillId="0" borderId="0" xfId="0" applyNumberFormat="1" applyFont="1" applyBorder="1" applyAlignment="1" applyProtection="1">
      <alignment horizontal="left" vertical="center" shrinkToFit="1"/>
      <protection locked="0"/>
    </xf>
    <xf numFmtId="3" fontId="26" fillId="0" borderId="30" xfId="0" applyNumberFormat="1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center" vertical="center" shrinkToFit="1"/>
    </xf>
    <xf numFmtId="0" fontId="10" fillId="0" borderId="23" xfId="0" applyFont="1" applyBorder="1" applyAlignment="1" applyProtection="1">
      <alignment vertical="center" wrapText="1"/>
    </xf>
    <xf numFmtId="0" fontId="10" fillId="0" borderId="26" xfId="0" applyFont="1" applyBorder="1" applyAlignment="1" applyProtection="1">
      <alignment vertical="center" wrapText="1"/>
    </xf>
    <xf numFmtId="0" fontId="10" fillId="0" borderId="24" xfId="0" applyFont="1" applyBorder="1" applyAlignment="1" applyProtection="1">
      <alignment vertical="center" wrapText="1"/>
    </xf>
    <xf numFmtId="3" fontId="11" fillId="0" borderId="25" xfId="0" applyNumberFormat="1" applyFont="1" applyBorder="1" applyAlignment="1" applyProtection="1">
      <alignment horizontal="right" vertical="center" shrinkToFit="1"/>
    </xf>
    <xf numFmtId="5" fontId="10" fillId="0" borderId="3" xfId="0" applyNumberFormat="1" applyFont="1" applyBorder="1" applyAlignment="1" applyProtection="1">
      <alignment horizontal="right" vertical="center"/>
    </xf>
    <xf numFmtId="3" fontId="11" fillId="0" borderId="24" xfId="0" applyNumberFormat="1" applyFont="1" applyBorder="1" applyAlignment="1" applyProtection="1">
      <alignment horizontal="right" vertical="center" shrinkToFit="1"/>
    </xf>
    <xf numFmtId="3" fontId="25" fillId="0" borderId="9" xfId="0" applyNumberFormat="1" applyFont="1" applyBorder="1" applyAlignment="1" applyProtection="1">
      <alignment horizontal="left" vertical="center" shrinkToFit="1"/>
    </xf>
    <xf numFmtId="3" fontId="25" fillId="0" borderId="5" xfId="0" applyNumberFormat="1" applyFont="1" applyBorder="1" applyAlignment="1" applyProtection="1">
      <alignment horizontal="left" vertical="center" shrinkToFit="1"/>
    </xf>
    <xf numFmtId="3" fontId="25" fillId="0" borderId="31" xfId="0" applyNumberFormat="1" applyFont="1" applyBorder="1" applyAlignment="1" applyProtection="1">
      <alignment horizontal="left" vertical="center" shrinkToFit="1"/>
    </xf>
    <xf numFmtId="3" fontId="25" fillId="0" borderId="42" xfId="0" applyNumberFormat="1" applyFont="1" applyBorder="1" applyAlignment="1" applyProtection="1">
      <alignment horizontal="left" vertical="center" shrinkToFit="1"/>
    </xf>
    <xf numFmtId="3" fontId="25" fillId="0" borderId="0" xfId="0" applyNumberFormat="1" applyFont="1" applyBorder="1" applyAlignment="1" applyProtection="1">
      <alignment horizontal="left" vertical="center" shrinkToFit="1"/>
    </xf>
    <xf numFmtId="3" fontId="25" fillId="0" borderId="30" xfId="0" applyNumberFormat="1" applyFont="1" applyBorder="1" applyAlignment="1" applyProtection="1">
      <alignment horizontal="left" vertical="center" shrinkToFit="1"/>
    </xf>
    <xf numFmtId="0" fontId="7" fillId="0" borderId="34" xfId="0" applyFont="1" applyBorder="1" applyAlignment="1" applyProtection="1">
      <alignment horizontal="center" vertical="center"/>
    </xf>
    <xf numFmtId="0" fontId="7" fillId="0" borderId="0" xfId="1" applyNumberFormat="1" applyFont="1" applyAlignment="1" applyProtection="1">
      <alignment horizontal="left" shrinkToFit="1"/>
    </xf>
    <xf numFmtId="0" fontId="2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shrinkToFit="1"/>
    </xf>
    <xf numFmtId="49" fontId="7" fillId="0" borderId="0" xfId="1" applyNumberFormat="1" applyFont="1" applyAlignment="1" applyProtection="1">
      <alignment horizontal="left" shrinkToFit="1"/>
    </xf>
    <xf numFmtId="49" fontId="7" fillId="0" borderId="0" xfId="0" applyNumberFormat="1" applyFont="1" applyBorder="1" applyAlignment="1" applyProtection="1">
      <alignment horizontal="left" shrinkToFit="1"/>
    </xf>
    <xf numFmtId="49" fontId="7" fillId="0" borderId="5" xfId="0" applyNumberFormat="1" applyFont="1" applyBorder="1" applyAlignment="1" applyProtection="1">
      <alignment horizontal="left" shrinkToFit="1"/>
    </xf>
    <xf numFmtId="3" fontId="25" fillId="0" borderId="37" xfId="0" applyNumberFormat="1" applyFont="1" applyBorder="1" applyAlignment="1" applyProtection="1">
      <alignment horizontal="left" vertical="center" shrinkToFit="1"/>
    </xf>
    <xf numFmtId="3" fontId="25" fillId="0" borderId="28" xfId="0" applyNumberFormat="1" applyFont="1" applyBorder="1" applyAlignment="1" applyProtection="1">
      <alignment horizontal="left" vertical="center" shrinkToFit="1"/>
    </xf>
    <xf numFmtId="3" fontId="25" fillId="0" borderId="29" xfId="0" applyNumberFormat="1" applyFont="1" applyBorder="1" applyAlignment="1" applyProtection="1">
      <alignment horizontal="left" vertical="center" shrinkToFit="1"/>
    </xf>
    <xf numFmtId="3" fontId="26" fillId="0" borderId="42" xfId="0" applyNumberFormat="1" applyFont="1" applyBorder="1" applyAlignment="1" applyProtection="1">
      <alignment horizontal="left" vertical="center" shrinkToFit="1"/>
    </xf>
    <xf numFmtId="3" fontId="26" fillId="0" borderId="0" xfId="0" applyNumberFormat="1" applyFont="1" applyBorder="1" applyAlignment="1" applyProtection="1">
      <alignment horizontal="left" vertical="center" shrinkToFit="1"/>
    </xf>
    <xf numFmtId="3" fontId="26" fillId="0" borderId="30" xfId="0" applyNumberFormat="1" applyFont="1" applyBorder="1" applyAlignment="1" applyProtection="1">
      <alignment horizontal="left" vertical="center" shrinkToFit="1"/>
    </xf>
    <xf numFmtId="176" fontId="11" fillId="0" borderId="10" xfId="0" applyNumberFormat="1" applyFont="1" applyBorder="1" applyAlignment="1" applyProtection="1">
      <alignment horizontal="right" vertical="center"/>
    </xf>
    <xf numFmtId="176" fontId="11" fillId="0" borderId="25" xfId="0" applyNumberFormat="1" applyFont="1" applyBorder="1" applyAlignment="1" applyProtection="1">
      <alignment horizontal="right" vertical="center"/>
    </xf>
    <xf numFmtId="3" fontId="11" fillId="0" borderId="10" xfId="0" applyNumberFormat="1" applyFont="1" applyBorder="1" applyAlignment="1" applyProtection="1">
      <alignment horizontal="right" vertical="center"/>
    </xf>
    <xf numFmtId="3" fontId="11" fillId="0" borderId="27" xfId="0" applyNumberFormat="1" applyFont="1" applyBorder="1" applyAlignment="1" applyProtection="1">
      <alignment horizontal="right" vertical="center"/>
    </xf>
    <xf numFmtId="3" fontId="11" fillId="0" borderId="25" xfId="0" applyNumberFormat="1" applyFont="1" applyBorder="1" applyAlignment="1" applyProtection="1">
      <alignment horizontal="right" vertical="center"/>
    </xf>
    <xf numFmtId="5" fontId="10" fillId="0" borderId="3" xfId="0" applyNumberFormat="1" applyFont="1" applyBorder="1" applyAlignment="1" applyProtection="1">
      <alignment horizontal="right" vertical="center"/>
      <protection locked="0"/>
    </xf>
    <xf numFmtId="0" fontId="20" fillId="0" borderId="45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176" fontId="11" fillId="0" borderId="23" xfId="0" applyNumberFormat="1" applyFont="1" applyBorder="1" applyAlignment="1" applyProtection="1">
      <alignment horizontal="right" vertical="center"/>
    </xf>
    <xf numFmtId="176" fontId="11" fillId="0" borderId="24" xfId="0" applyNumberFormat="1" applyFont="1" applyBorder="1" applyAlignment="1" applyProtection="1">
      <alignment horizontal="right" vertical="center"/>
    </xf>
    <xf numFmtId="3" fontId="11" fillId="0" borderId="23" xfId="0" applyNumberFormat="1" applyFont="1" applyBorder="1" applyAlignment="1" applyProtection="1">
      <alignment horizontal="right" vertical="center"/>
    </xf>
    <xf numFmtId="3" fontId="11" fillId="0" borderId="26" xfId="0" applyNumberFormat="1" applyFont="1" applyBorder="1" applyAlignment="1" applyProtection="1">
      <alignment horizontal="right" vertical="center"/>
    </xf>
    <xf numFmtId="3" fontId="11" fillId="0" borderId="24" xfId="0" applyNumberFormat="1" applyFont="1" applyBorder="1" applyAlignment="1" applyProtection="1">
      <alignment horizontal="right" vertical="center"/>
    </xf>
    <xf numFmtId="3" fontId="11" fillId="0" borderId="26" xfId="0" applyNumberFormat="1" applyFont="1" applyBorder="1" applyAlignment="1" applyProtection="1">
      <alignment vertical="center"/>
      <protection locked="0"/>
    </xf>
    <xf numFmtId="3" fontId="11" fillId="0" borderId="26" xfId="0" applyNumberFormat="1" applyFont="1" applyBorder="1" applyAlignment="1" applyProtection="1">
      <alignment horizontal="right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 applyProtection="1">
      <alignment vertical="center" wrapText="1"/>
      <protection locked="0"/>
    </xf>
    <xf numFmtId="0" fontId="12" fillId="0" borderId="42" xfId="0" applyFont="1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177" fontId="12" fillId="0" borderId="6" xfId="0" applyNumberFormat="1" applyFont="1" applyBorder="1" applyAlignment="1" applyProtection="1">
      <alignment horizontal="left" vertical="center"/>
      <protection locked="0"/>
    </xf>
    <xf numFmtId="177" fontId="12" fillId="0" borderId="0" xfId="0" applyNumberFormat="1" applyFont="1" applyBorder="1" applyAlignment="1" applyProtection="1">
      <alignment horizontal="left" vertical="center"/>
      <protection locked="0"/>
    </xf>
    <xf numFmtId="177" fontId="12" fillId="0" borderId="5" xfId="0" applyNumberFormat="1" applyFont="1" applyBorder="1" applyAlignment="1" applyProtection="1">
      <alignment horizontal="left" vertical="center"/>
      <protection locked="0"/>
    </xf>
    <xf numFmtId="6" fontId="7" fillId="0" borderId="0" xfId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23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left" vertical="center" wrapText="1" indent="1"/>
      <protection locked="0"/>
    </xf>
    <xf numFmtId="0" fontId="5" fillId="0" borderId="3" xfId="0" applyFont="1" applyBorder="1" applyAlignment="1" applyProtection="1">
      <alignment horizontal="left" vertical="center" wrapText="1" indent="1"/>
      <protection locked="0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42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30" xfId="0" applyFont="1" applyBorder="1" applyAlignment="1" applyProtection="1">
      <alignment horizontal="left" vertical="center" wrapText="1" indent="1"/>
      <protection locked="0"/>
    </xf>
    <xf numFmtId="0" fontId="5" fillId="0" borderId="43" xfId="0" applyFont="1" applyBorder="1" applyAlignment="1" applyProtection="1">
      <alignment horizontal="left" vertical="center" wrapText="1" indent="1"/>
      <protection locked="0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5" fillId="0" borderId="8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2" fillId="0" borderId="37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3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18" fillId="0" borderId="37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8" fillId="0" borderId="31" xfId="0" applyFont="1" applyBorder="1" applyAlignment="1" applyProtection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142876</xdr:colOff>
      <xdr:row>6</xdr:row>
      <xdr:rowOff>226217</xdr:rowOff>
    </xdr:from>
    <xdr:to>
      <xdr:col>16</xdr:col>
      <xdr:colOff>599281</xdr:colOff>
      <xdr:row>8</xdr:row>
      <xdr:rowOff>83344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6B51479-7472-4DC1-B1D3-C66919CB13A8}"/>
            </a:ext>
          </a:extLst>
        </xdr:cNvPr>
        <xdr:cNvSpPr/>
      </xdr:nvSpPr>
      <xdr:spPr>
        <a:xfrm>
          <a:off x="13192126" y="2240074"/>
          <a:ext cx="456405" cy="401413"/>
        </a:xfrm>
        <a:prstGeom prst="ellipse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214313</xdr:colOff>
      <xdr:row>7</xdr:row>
      <xdr:rowOff>11906</xdr:rowOff>
    </xdr:from>
    <xdr:to>
      <xdr:col>16</xdr:col>
      <xdr:colOff>476250</xdr:colOff>
      <xdr:row>7</xdr:row>
      <xdr:rowOff>238125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D052BE1-63CD-4CFC-AB3D-D1A558B5CA1F}"/>
            </a:ext>
          </a:extLst>
        </xdr:cNvPr>
        <xdr:cNvSpPr txBox="1"/>
      </xdr:nvSpPr>
      <xdr:spPr>
        <a:xfrm>
          <a:off x="13234988" y="2269331"/>
          <a:ext cx="261937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142876</xdr:colOff>
      <xdr:row>6</xdr:row>
      <xdr:rowOff>226217</xdr:rowOff>
    </xdr:from>
    <xdr:to>
      <xdr:col>16</xdr:col>
      <xdr:colOff>599281</xdr:colOff>
      <xdr:row>8</xdr:row>
      <xdr:rowOff>83344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5F3F0CD-9E74-4210-919D-742773D92CE4}"/>
            </a:ext>
          </a:extLst>
        </xdr:cNvPr>
        <xdr:cNvSpPr/>
      </xdr:nvSpPr>
      <xdr:spPr>
        <a:xfrm>
          <a:off x="13163551" y="2216942"/>
          <a:ext cx="456405" cy="390527"/>
        </a:xfrm>
        <a:prstGeom prst="ellipse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214313</xdr:colOff>
      <xdr:row>7</xdr:row>
      <xdr:rowOff>11906</xdr:rowOff>
    </xdr:from>
    <xdr:to>
      <xdr:col>16</xdr:col>
      <xdr:colOff>476250</xdr:colOff>
      <xdr:row>7</xdr:row>
      <xdr:rowOff>238125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81631E6-EF7E-4556-8284-C0A7C4CA7C6B}"/>
            </a:ext>
          </a:extLst>
        </xdr:cNvPr>
        <xdr:cNvSpPr txBox="1"/>
      </xdr:nvSpPr>
      <xdr:spPr>
        <a:xfrm>
          <a:off x="13234988" y="2269331"/>
          <a:ext cx="261937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5</xdr:col>
      <xdr:colOff>1035843</xdr:colOff>
      <xdr:row>0</xdr:row>
      <xdr:rowOff>178593</xdr:rowOff>
    </xdr:from>
    <xdr:to>
      <xdr:col>8</xdr:col>
      <xdr:colOff>892969</xdr:colOff>
      <xdr:row>1</xdr:row>
      <xdr:rowOff>309562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AFCB684-7D42-46B3-B731-177CDCABA9E7}"/>
            </a:ext>
          </a:extLst>
        </xdr:cNvPr>
        <xdr:cNvSpPr txBox="1"/>
      </xdr:nvSpPr>
      <xdr:spPr>
        <a:xfrm>
          <a:off x="5631656" y="178593"/>
          <a:ext cx="2833688" cy="369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　</a:t>
          </a:r>
          <a:r>
            <a:rPr kumimoji="1" lang="en-US" altLang="ja-JP" sz="2000" b="1">
              <a:solidFill>
                <a:srgbClr val="FF0000"/>
              </a:solidFill>
            </a:rPr>
            <a:t>【</a:t>
          </a:r>
          <a:r>
            <a:rPr kumimoji="1" lang="ja-JP" altLang="en-US" sz="2000" b="1">
              <a:solidFill>
                <a:srgbClr val="FF0000"/>
              </a:solidFill>
            </a:rPr>
            <a:t>記　入　例</a:t>
          </a:r>
          <a:r>
            <a:rPr kumimoji="1" lang="en-US" altLang="ja-JP" sz="2000" b="1">
              <a:solidFill>
                <a:srgbClr val="FF0000"/>
              </a:solidFill>
            </a:rPr>
            <a:t>】</a:t>
          </a:r>
        </a:p>
      </xdr:txBody>
    </xdr:sp>
    <xdr:clientData/>
  </xdr:twoCellAnchor>
  <xdr:twoCellAnchor>
    <xdr:from>
      <xdr:col>2</xdr:col>
      <xdr:colOff>231322</xdr:colOff>
      <xdr:row>17</xdr:row>
      <xdr:rowOff>108856</xdr:rowOff>
    </xdr:from>
    <xdr:to>
      <xdr:col>8</xdr:col>
      <xdr:colOff>830035</xdr:colOff>
      <xdr:row>18</xdr:row>
      <xdr:rowOff>489857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B40D100-C0B8-4282-96B8-46FCD211F2AB}"/>
            </a:ext>
          </a:extLst>
        </xdr:cNvPr>
        <xdr:cNvSpPr/>
      </xdr:nvSpPr>
      <xdr:spPr>
        <a:xfrm>
          <a:off x="938893" y="6082392"/>
          <a:ext cx="7470321" cy="884465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請求書（控）のみ、入力可能です。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請求書（控）に入力すると、請求書（提出用）に自動で反映されます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142876</xdr:colOff>
      <xdr:row>6</xdr:row>
      <xdr:rowOff>226217</xdr:rowOff>
    </xdr:from>
    <xdr:to>
      <xdr:col>16</xdr:col>
      <xdr:colOff>599281</xdr:colOff>
      <xdr:row>8</xdr:row>
      <xdr:rowOff>83344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3B6F54D-D3C2-44AF-BB5E-544B892E44F8}"/>
            </a:ext>
          </a:extLst>
        </xdr:cNvPr>
        <xdr:cNvSpPr/>
      </xdr:nvSpPr>
      <xdr:spPr>
        <a:xfrm>
          <a:off x="13163551" y="2216942"/>
          <a:ext cx="456405" cy="390527"/>
        </a:xfrm>
        <a:prstGeom prst="ellipse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214313</xdr:colOff>
      <xdr:row>7</xdr:row>
      <xdr:rowOff>11906</xdr:rowOff>
    </xdr:from>
    <xdr:to>
      <xdr:col>16</xdr:col>
      <xdr:colOff>476250</xdr:colOff>
      <xdr:row>7</xdr:row>
      <xdr:rowOff>238125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186F83E-2032-422E-96B1-6B20337C48FD}"/>
            </a:ext>
          </a:extLst>
        </xdr:cNvPr>
        <xdr:cNvSpPr txBox="1"/>
      </xdr:nvSpPr>
      <xdr:spPr>
        <a:xfrm>
          <a:off x="13234988" y="2269331"/>
          <a:ext cx="261937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5</xdr:col>
      <xdr:colOff>1035843</xdr:colOff>
      <xdr:row>0</xdr:row>
      <xdr:rowOff>178593</xdr:rowOff>
    </xdr:from>
    <xdr:to>
      <xdr:col>8</xdr:col>
      <xdr:colOff>892969</xdr:colOff>
      <xdr:row>1</xdr:row>
      <xdr:rowOff>309562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D9A03B0-C391-4105-AC9E-7DAB564A8973}"/>
            </a:ext>
          </a:extLst>
        </xdr:cNvPr>
        <xdr:cNvSpPr txBox="1"/>
      </xdr:nvSpPr>
      <xdr:spPr>
        <a:xfrm>
          <a:off x="5626893" y="178593"/>
          <a:ext cx="2838451" cy="369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　</a:t>
          </a:r>
          <a:r>
            <a:rPr kumimoji="1" lang="en-US" altLang="ja-JP" sz="2000" b="1">
              <a:solidFill>
                <a:srgbClr val="FF0000"/>
              </a:solidFill>
            </a:rPr>
            <a:t>【</a:t>
          </a:r>
          <a:r>
            <a:rPr kumimoji="1" lang="ja-JP" altLang="en-US" sz="2000" b="1">
              <a:solidFill>
                <a:srgbClr val="FF0000"/>
              </a:solidFill>
            </a:rPr>
            <a:t>記　入　例</a:t>
          </a:r>
          <a:r>
            <a:rPr kumimoji="1" lang="en-US" altLang="ja-JP" sz="2000" b="1">
              <a:solidFill>
                <a:srgbClr val="FF0000"/>
              </a:solidFill>
            </a:rPr>
            <a:t>】</a:t>
          </a:r>
        </a:p>
      </xdr:txBody>
    </xdr:sp>
    <xdr:clientData/>
  </xdr:twoCellAnchor>
  <xdr:twoCellAnchor>
    <xdr:from>
      <xdr:col>2</xdr:col>
      <xdr:colOff>176893</xdr:colOff>
      <xdr:row>17</xdr:row>
      <xdr:rowOff>122464</xdr:rowOff>
    </xdr:from>
    <xdr:to>
      <xdr:col>8</xdr:col>
      <xdr:colOff>775606</xdr:colOff>
      <xdr:row>19</xdr:row>
      <xdr:rowOff>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4A9A12B-AF17-45D9-9966-E570099C60D7}"/>
            </a:ext>
          </a:extLst>
        </xdr:cNvPr>
        <xdr:cNvSpPr/>
      </xdr:nvSpPr>
      <xdr:spPr>
        <a:xfrm>
          <a:off x="884464" y="6096000"/>
          <a:ext cx="7470321" cy="884465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請求書（控）のみ、入力可能です。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請求書（控）に入力すると、請求書（提出用）に自動で反映されます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142876</xdr:colOff>
      <xdr:row>6</xdr:row>
      <xdr:rowOff>226217</xdr:rowOff>
    </xdr:from>
    <xdr:to>
      <xdr:col>16</xdr:col>
      <xdr:colOff>599281</xdr:colOff>
      <xdr:row>8</xdr:row>
      <xdr:rowOff>83344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FAEEA1D-2931-4D16-9925-72E8C1D51352}"/>
            </a:ext>
          </a:extLst>
        </xdr:cNvPr>
        <xdr:cNvSpPr/>
      </xdr:nvSpPr>
      <xdr:spPr>
        <a:xfrm>
          <a:off x="13163551" y="2216942"/>
          <a:ext cx="456405" cy="390527"/>
        </a:xfrm>
        <a:prstGeom prst="ellipse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214313</xdr:colOff>
      <xdr:row>7</xdr:row>
      <xdr:rowOff>11906</xdr:rowOff>
    </xdr:from>
    <xdr:to>
      <xdr:col>16</xdr:col>
      <xdr:colOff>476250</xdr:colOff>
      <xdr:row>7</xdr:row>
      <xdr:rowOff>238125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73922D5-566E-4D8A-88D1-DFA006EA577C}"/>
            </a:ext>
          </a:extLst>
        </xdr:cNvPr>
        <xdr:cNvSpPr txBox="1"/>
      </xdr:nvSpPr>
      <xdr:spPr>
        <a:xfrm>
          <a:off x="13234988" y="2269331"/>
          <a:ext cx="261937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5</xdr:col>
      <xdr:colOff>1035843</xdr:colOff>
      <xdr:row>0</xdr:row>
      <xdr:rowOff>178593</xdr:rowOff>
    </xdr:from>
    <xdr:to>
      <xdr:col>8</xdr:col>
      <xdr:colOff>892969</xdr:colOff>
      <xdr:row>1</xdr:row>
      <xdr:rowOff>309562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056DA84-AFDF-4756-BB4D-507E0AD6DD53}"/>
            </a:ext>
          </a:extLst>
        </xdr:cNvPr>
        <xdr:cNvSpPr txBox="1"/>
      </xdr:nvSpPr>
      <xdr:spPr>
        <a:xfrm>
          <a:off x="5626893" y="178593"/>
          <a:ext cx="2838451" cy="369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　</a:t>
          </a:r>
          <a:r>
            <a:rPr kumimoji="1" lang="en-US" altLang="ja-JP" sz="2000" b="1">
              <a:solidFill>
                <a:srgbClr val="FF0000"/>
              </a:solidFill>
            </a:rPr>
            <a:t>【</a:t>
          </a:r>
          <a:r>
            <a:rPr kumimoji="1" lang="ja-JP" altLang="en-US" sz="2000" b="1">
              <a:solidFill>
                <a:srgbClr val="FF0000"/>
              </a:solidFill>
            </a:rPr>
            <a:t>記　入　例</a:t>
          </a:r>
          <a:r>
            <a:rPr kumimoji="1" lang="en-US" altLang="ja-JP" sz="2000" b="1">
              <a:solidFill>
                <a:srgbClr val="FF0000"/>
              </a:solidFill>
            </a:rPr>
            <a:t>】</a:t>
          </a:r>
        </a:p>
      </xdr:txBody>
    </xdr:sp>
    <xdr:clientData/>
  </xdr:twoCellAnchor>
  <xdr:twoCellAnchor>
    <xdr:from>
      <xdr:col>2</xdr:col>
      <xdr:colOff>190500</xdr:colOff>
      <xdr:row>17</xdr:row>
      <xdr:rowOff>108856</xdr:rowOff>
    </xdr:from>
    <xdr:to>
      <xdr:col>8</xdr:col>
      <xdr:colOff>789213</xdr:colOff>
      <xdr:row>18</xdr:row>
      <xdr:rowOff>489857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02120A8-8D71-4322-9C92-67AB5D90E5AE}"/>
            </a:ext>
          </a:extLst>
        </xdr:cNvPr>
        <xdr:cNvSpPr/>
      </xdr:nvSpPr>
      <xdr:spPr>
        <a:xfrm>
          <a:off x="898071" y="6082392"/>
          <a:ext cx="7470321" cy="884465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請求書（控）のみ、入力可能です。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請求書（控）に入力すると、請求書（提出用）に自動で反映されます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FF06-CC0E-4D16-831E-952B8D5B8517}">
  <sheetPr>
    <tabColor rgb="FFFFFF00"/>
  </sheetPr>
  <dimension ref="A2:T26"/>
  <sheetViews>
    <sheetView tabSelected="1" view="pageBreakPreview" zoomScale="70" zoomScaleNormal="70" zoomScaleSheetLayoutView="70" workbookViewId="0">
      <selection activeCell="C24" sqref="C24:F24"/>
    </sheetView>
  </sheetViews>
  <sheetFormatPr defaultRowHeight="18.75"/>
  <cols>
    <col min="1" max="2" width="4.625" style="15" customWidth="1"/>
    <col min="3" max="3" width="5.625" style="15" customWidth="1"/>
    <col min="4" max="4" width="6.25" style="15" customWidth="1"/>
    <col min="5" max="5" width="39.125" style="15" customWidth="1"/>
    <col min="6" max="6" width="18.625" style="15" customWidth="1"/>
    <col min="7" max="7" width="11.25" style="16" customWidth="1"/>
    <col min="8" max="8" width="9.25" style="15" customWidth="1"/>
    <col min="9" max="9" width="12.5" style="15" customWidth="1"/>
    <col min="10" max="10" width="6.875" style="15" customWidth="1"/>
    <col min="11" max="11" width="10.625" style="15" customWidth="1"/>
    <col min="12" max="12" width="3" style="15" customWidth="1"/>
    <col min="13" max="17" width="9.625" style="15" customWidth="1"/>
    <col min="18" max="18" width="4.875" style="15" customWidth="1"/>
    <col min="19" max="19" width="7.625" style="15" customWidth="1"/>
    <col min="20" max="20" width="4.75" style="15" customWidth="1"/>
    <col min="21" max="16384" width="9" style="15"/>
  </cols>
  <sheetData>
    <row r="2" spans="1:20" s="1" customFormat="1" ht="40.5" customHeight="1">
      <c r="A2" s="165" t="s">
        <v>20</v>
      </c>
      <c r="B2" s="165"/>
      <c r="C2" s="165"/>
      <c r="D2" s="165"/>
      <c r="E2" s="165"/>
      <c r="F2" s="167" t="s">
        <v>43</v>
      </c>
      <c r="G2" s="167"/>
      <c r="H2" s="167"/>
      <c r="I2" s="167"/>
      <c r="J2" s="167"/>
      <c r="P2" s="169"/>
      <c r="Q2" s="170"/>
      <c r="R2" s="2"/>
      <c r="S2" s="3"/>
    </row>
    <row r="3" spans="1:20" s="1" customFormat="1" ht="26.25" customHeight="1" thickBot="1">
      <c r="A3" s="165"/>
      <c r="B3" s="165"/>
      <c r="C3" s="165"/>
      <c r="D3" s="165"/>
      <c r="E3" s="165"/>
      <c r="F3" s="168"/>
      <c r="G3" s="168"/>
      <c r="H3" s="168"/>
      <c r="I3" s="168"/>
      <c r="J3" s="168"/>
    </row>
    <row r="4" spans="1:20" s="1" customFormat="1" ht="24" customHeight="1" thickTop="1">
      <c r="G4" s="4"/>
      <c r="N4" s="5" t="s">
        <v>49</v>
      </c>
      <c r="O4" s="5" t="s">
        <v>50</v>
      </c>
      <c r="P4" s="5" t="s">
        <v>51</v>
      </c>
      <c r="Q4" s="5" t="s">
        <v>52</v>
      </c>
      <c r="R4" s="5"/>
    </row>
    <row r="5" spans="1:20" s="1" customFormat="1" ht="26.25" customHeight="1" thickBot="1">
      <c r="A5" s="53" t="s">
        <v>11</v>
      </c>
      <c r="B5" s="54"/>
      <c r="C5" s="49"/>
      <c r="D5" s="49"/>
      <c r="E5" s="49"/>
      <c r="F5" s="83" t="s">
        <v>47</v>
      </c>
      <c r="G5" s="109"/>
      <c r="H5" s="109"/>
      <c r="I5" s="82" t="s">
        <v>48</v>
      </c>
      <c r="J5" s="7"/>
      <c r="K5" s="8" t="s">
        <v>16</v>
      </c>
      <c r="L5" s="8"/>
      <c r="M5" s="166"/>
      <c r="N5" s="166"/>
      <c r="O5" s="166"/>
      <c r="P5" s="166"/>
      <c r="Q5" s="166"/>
      <c r="R5" s="9"/>
      <c r="S5" s="10"/>
      <c r="T5" s="11"/>
    </row>
    <row r="6" spans="1:20" s="1" customFormat="1" ht="21" customHeight="1">
      <c r="A6" s="156" t="s">
        <v>24</v>
      </c>
      <c r="B6" s="157"/>
      <c r="C6" s="158"/>
      <c r="D6" s="103"/>
      <c r="E6" s="103"/>
      <c r="F6" s="103"/>
      <c r="G6" s="103"/>
      <c r="H6" s="104"/>
      <c r="I6" s="78"/>
      <c r="K6" s="12"/>
      <c r="L6" s="12"/>
      <c r="M6" s="166"/>
      <c r="N6" s="166"/>
      <c r="O6" s="166"/>
      <c r="P6" s="166"/>
      <c r="Q6" s="166"/>
    </row>
    <row r="7" spans="1:20" s="1" customFormat="1" ht="21" customHeight="1">
      <c r="A7" s="159"/>
      <c r="B7" s="160"/>
      <c r="C7" s="161"/>
      <c r="D7" s="105"/>
      <c r="E7" s="105"/>
      <c r="F7" s="105"/>
      <c r="G7" s="105"/>
      <c r="H7" s="106"/>
      <c r="I7" s="78"/>
      <c r="K7" s="12" t="s">
        <v>12</v>
      </c>
      <c r="L7" s="12"/>
      <c r="M7" s="139"/>
      <c r="N7" s="139"/>
      <c r="O7" s="139"/>
      <c r="P7" s="139"/>
      <c r="Q7" s="84"/>
    </row>
    <row r="8" spans="1:20" s="1" customFormat="1" ht="21" customHeight="1" thickBot="1">
      <c r="A8" s="162"/>
      <c r="B8" s="163"/>
      <c r="C8" s="164"/>
      <c r="D8" s="107"/>
      <c r="E8" s="107"/>
      <c r="F8" s="107"/>
      <c r="G8" s="107"/>
      <c r="H8" s="108"/>
      <c r="I8" s="78"/>
      <c r="K8" s="12"/>
      <c r="L8" s="12"/>
      <c r="M8" s="139"/>
      <c r="N8" s="139"/>
      <c r="O8" s="139"/>
      <c r="P8" s="139"/>
      <c r="Q8" s="85"/>
    </row>
    <row r="9" spans="1:20" s="1" customFormat="1" ht="21" customHeight="1" thickTop="1">
      <c r="A9" s="171" t="s">
        <v>1</v>
      </c>
      <c r="B9" s="172"/>
      <c r="C9" s="173"/>
      <c r="D9" s="136" t="s">
        <v>23</v>
      </c>
      <c r="E9" s="143">
        <f>K24</f>
        <v>0</v>
      </c>
      <c r="F9" s="144"/>
      <c r="G9" s="149" t="s">
        <v>0</v>
      </c>
      <c r="H9" s="150"/>
      <c r="I9" s="80"/>
      <c r="K9" s="4"/>
      <c r="L9" s="4"/>
      <c r="M9" s="139"/>
      <c r="N9" s="139"/>
      <c r="O9" s="139"/>
      <c r="P9" s="139"/>
      <c r="Q9" s="86"/>
    </row>
    <row r="10" spans="1:20" s="1" customFormat="1" ht="21" customHeight="1">
      <c r="A10" s="171"/>
      <c r="B10" s="172"/>
      <c r="C10" s="173"/>
      <c r="D10" s="136"/>
      <c r="E10" s="145"/>
      <c r="F10" s="146"/>
      <c r="G10" s="151"/>
      <c r="H10" s="152"/>
      <c r="I10" s="81"/>
      <c r="K10" s="8" t="s">
        <v>15</v>
      </c>
      <c r="L10" s="12"/>
      <c r="M10" s="138"/>
      <c r="N10" s="138"/>
      <c r="O10" s="138"/>
      <c r="P10" s="138"/>
      <c r="Q10" s="84"/>
    </row>
    <row r="11" spans="1:20" ht="19.5" customHeight="1" thickBot="1">
      <c r="A11" s="174"/>
      <c r="B11" s="175"/>
      <c r="C11" s="176"/>
      <c r="D11" s="137"/>
      <c r="E11" s="147"/>
      <c r="F11" s="148"/>
      <c r="G11" s="153"/>
      <c r="H11" s="154"/>
      <c r="I11" s="81"/>
      <c r="K11" s="8"/>
      <c r="L11" s="12"/>
      <c r="M11" s="135"/>
      <c r="N11" s="135"/>
      <c r="O11" s="135"/>
      <c r="P11" s="135"/>
      <c r="Q11" s="87"/>
    </row>
    <row r="12" spans="1:20" ht="19.5" thickBot="1">
      <c r="K12" s="12"/>
      <c r="L12" s="12"/>
      <c r="M12" s="177"/>
      <c r="N12" s="177"/>
      <c r="O12" s="177"/>
      <c r="P12" s="177"/>
      <c r="Q12" s="87"/>
    </row>
    <row r="13" spans="1:20" s="20" customFormat="1" ht="28.5" customHeight="1">
      <c r="A13" s="62" t="s">
        <v>2</v>
      </c>
      <c r="B13" s="63" t="s">
        <v>3</v>
      </c>
      <c r="C13" s="133" t="s">
        <v>4</v>
      </c>
      <c r="D13" s="140"/>
      <c r="E13" s="140"/>
      <c r="F13" s="134"/>
      <c r="G13" s="92" t="s">
        <v>13</v>
      </c>
      <c r="H13" s="63" t="s">
        <v>5</v>
      </c>
      <c r="I13" s="133" t="s">
        <v>8</v>
      </c>
      <c r="J13" s="134"/>
      <c r="K13" s="133" t="s">
        <v>7</v>
      </c>
      <c r="L13" s="140"/>
      <c r="M13" s="134"/>
      <c r="N13" s="141" t="s">
        <v>25</v>
      </c>
      <c r="O13" s="141"/>
      <c r="P13" s="141"/>
      <c r="Q13" s="142"/>
      <c r="R13" s="19"/>
      <c r="S13" s="19"/>
      <c r="T13" s="19"/>
    </row>
    <row r="14" spans="1:20" ht="39.950000000000003" customHeight="1">
      <c r="A14" s="21"/>
      <c r="B14" s="22"/>
      <c r="C14" s="112"/>
      <c r="D14" s="113"/>
      <c r="E14" s="113"/>
      <c r="F14" s="114"/>
      <c r="G14" s="97"/>
      <c r="H14" s="74"/>
      <c r="I14" s="115"/>
      <c r="J14" s="115"/>
      <c r="K14" s="110">
        <f>G14*I14</f>
        <v>0</v>
      </c>
      <c r="L14" s="111"/>
      <c r="M14" s="111"/>
      <c r="N14" s="178"/>
      <c r="O14" s="179"/>
      <c r="P14" s="179"/>
      <c r="Q14" s="180"/>
      <c r="R14" s="27"/>
      <c r="S14" s="28"/>
      <c r="T14" s="28"/>
    </row>
    <row r="15" spans="1:20" ht="39.950000000000003" customHeight="1">
      <c r="A15" s="21"/>
      <c r="B15" s="22"/>
      <c r="C15" s="112"/>
      <c r="D15" s="113"/>
      <c r="E15" s="113"/>
      <c r="F15" s="114"/>
      <c r="G15" s="97"/>
      <c r="H15" s="74"/>
      <c r="I15" s="115"/>
      <c r="J15" s="115"/>
      <c r="K15" s="110">
        <f t="shared" ref="K15:K21" si="0">G15*I15</f>
        <v>0</v>
      </c>
      <c r="L15" s="111"/>
      <c r="M15" s="111"/>
      <c r="N15" s="130"/>
      <c r="O15" s="131"/>
      <c r="P15" s="131"/>
      <c r="Q15" s="132"/>
      <c r="R15" s="27"/>
      <c r="S15" s="28"/>
      <c r="T15" s="28"/>
    </row>
    <row r="16" spans="1:20" ht="39.950000000000003" customHeight="1">
      <c r="A16" s="21"/>
      <c r="B16" s="22"/>
      <c r="C16" s="112"/>
      <c r="D16" s="113"/>
      <c r="E16" s="113"/>
      <c r="F16" s="114"/>
      <c r="G16" s="97"/>
      <c r="H16" s="74"/>
      <c r="I16" s="115"/>
      <c r="J16" s="115"/>
      <c r="K16" s="110">
        <f t="shared" si="0"/>
        <v>0</v>
      </c>
      <c r="L16" s="111"/>
      <c r="M16" s="111"/>
      <c r="N16" s="130"/>
      <c r="O16" s="131"/>
      <c r="P16" s="131"/>
      <c r="Q16" s="132"/>
      <c r="R16" s="27"/>
      <c r="S16" s="28"/>
      <c r="T16" s="28"/>
    </row>
    <row r="17" spans="1:20" ht="39.950000000000003" customHeight="1">
      <c r="A17" s="21"/>
      <c r="B17" s="22"/>
      <c r="C17" s="112"/>
      <c r="D17" s="113"/>
      <c r="E17" s="113"/>
      <c r="F17" s="114"/>
      <c r="G17" s="97"/>
      <c r="H17" s="74"/>
      <c r="I17" s="115"/>
      <c r="J17" s="115"/>
      <c r="K17" s="110">
        <f t="shared" si="0"/>
        <v>0</v>
      </c>
      <c r="L17" s="111"/>
      <c r="M17" s="111"/>
      <c r="N17" s="130"/>
      <c r="O17" s="131"/>
      <c r="P17" s="131"/>
      <c r="Q17" s="132"/>
      <c r="R17" s="27"/>
      <c r="S17" s="28"/>
      <c r="T17" s="28"/>
    </row>
    <row r="18" spans="1:20" ht="39.950000000000003" customHeight="1">
      <c r="A18" s="21"/>
      <c r="B18" s="22"/>
      <c r="C18" s="112"/>
      <c r="D18" s="113"/>
      <c r="E18" s="113"/>
      <c r="F18" s="114"/>
      <c r="G18" s="97"/>
      <c r="H18" s="74"/>
      <c r="I18" s="115"/>
      <c r="J18" s="115"/>
      <c r="K18" s="110">
        <f t="shared" si="0"/>
        <v>0</v>
      </c>
      <c r="L18" s="111"/>
      <c r="M18" s="111"/>
      <c r="N18" s="130"/>
      <c r="O18" s="131"/>
      <c r="P18" s="131"/>
      <c r="Q18" s="132"/>
      <c r="R18" s="27"/>
      <c r="S18" s="28"/>
      <c r="T18" s="28"/>
    </row>
    <row r="19" spans="1:20" ht="39.950000000000003" customHeight="1">
      <c r="A19" s="21"/>
      <c r="B19" s="22"/>
      <c r="C19" s="112"/>
      <c r="D19" s="113"/>
      <c r="E19" s="113"/>
      <c r="F19" s="114"/>
      <c r="G19" s="97"/>
      <c r="H19" s="74"/>
      <c r="I19" s="115"/>
      <c r="J19" s="115"/>
      <c r="K19" s="110">
        <f t="shared" si="0"/>
        <v>0</v>
      </c>
      <c r="L19" s="111"/>
      <c r="M19" s="111"/>
      <c r="N19" s="181" t="s">
        <v>53</v>
      </c>
      <c r="O19" s="182"/>
      <c r="P19" s="182"/>
      <c r="Q19" s="183"/>
      <c r="R19" s="27"/>
      <c r="S19" s="28"/>
      <c r="T19" s="28"/>
    </row>
    <row r="20" spans="1:20" ht="39.950000000000003" customHeight="1">
      <c r="A20" s="21"/>
      <c r="B20" s="22"/>
      <c r="C20" s="112"/>
      <c r="D20" s="113"/>
      <c r="E20" s="113"/>
      <c r="F20" s="114"/>
      <c r="G20" s="97"/>
      <c r="H20" s="74"/>
      <c r="I20" s="115"/>
      <c r="J20" s="115"/>
      <c r="K20" s="110">
        <f>G20*I20</f>
        <v>0</v>
      </c>
      <c r="L20" s="111"/>
      <c r="M20" s="111"/>
      <c r="N20" s="130"/>
      <c r="O20" s="131"/>
      <c r="P20" s="131"/>
      <c r="Q20" s="132"/>
      <c r="R20" s="27"/>
      <c r="S20" s="28"/>
      <c r="T20" s="28"/>
    </row>
    <row r="21" spans="1:20" ht="39.950000000000003" customHeight="1">
      <c r="A21" s="21"/>
      <c r="B21" s="22"/>
      <c r="C21" s="112"/>
      <c r="D21" s="113"/>
      <c r="E21" s="113"/>
      <c r="F21" s="114"/>
      <c r="G21" s="97"/>
      <c r="H21" s="74"/>
      <c r="I21" s="115"/>
      <c r="J21" s="115"/>
      <c r="K21" s="110">
        <f t="shared" si="0"/>
        <v>0</v>
      </c>
      <c r="L21" s="111"/>
      <c r="M21" s="111"/>
      <c r="N21" s="130"/>
      <c r="O21" s="131"/>
      <c r="P21" s="131"/>
      <c r="Q21" s="132"/>
      <c r="R21" s="27"/>
      <c r="S21" s="28"/>
      <c r="T21" s="28"/>
    </row>
    <row r="22" spans="1:20" ht="39.950000000000003" customHeight="1">
      <c r="A22" s="101"/>
      <c r="B22" s="99"/>
      <c r="C22" s="116" t="s">
        <v>9</v>
      </c>
      <c r="D22" s="117"/>
      <c r="E22" s="117"/>
      <c r="F22" s="117"/>
      <c r="G22" s="93"/>
      <c r="H22" s="75"/>
      <c r="I22" s="118"/>
      <c r="J22" s="119"/>
      <c r="K22" s="110">
        <f>SUM(K14:M21)</f>
        <v>0</v>
      </c>
      <c r="L22" s="111"/>
      <c r="M22" s="111"/>
      <c r="N22" s="130"/>
      <c r="O22" s="131"/>
      <c r="P22" s="131"/>
      <c r="Q22" s="132"/>
      <c r="R22" s="27"/>
      <c r="S22" s="28"/>
      <c r="T22" s="28"/>
    </row>
    <row r="23" spans="1:20" ht="39.950000000000003" customHeight="1">
      <c r="A23" s="101"/>
      <c r="B23" s="99"/>
      <c r="C23" s="116" t="s">
        <v>42</v>
      </c>
      <c r="D23" s="117"/>
      <c r="E23" s="117"/>
      <c r="F23" s="117"/>
      <c r="G23" s="93"/>
      <c r="H23" s="75"/>
      <c r="I23" s="118"/>
      <c r="J23" s="119"/>
      <c r="K23" s="110">
        <f>K22*0.1</f>
        <v>0</v>
      </c>
      <c r="L23" s="111"/>
      <c r="M23" s="111"/>
      <c r="N23" s="130"/>
      <c r="O23" s="131"/>
      <c r="P23" s="131"/>
      <c r="Q23" s="132"/>
      <c r="R23" s="27"/>
      <c r="S23" s="28"/>
      <c r="T23" s="28"/>
    </row>
    <row r="24" spans="1:20" ht="39.950000000000003" customHeight="1" thickBot="1">
      <c r="A24" s="102"/>
      <c r="B24" s="100"/>
      <c r="C24" s="121" t="s">
        <v>10</v>
      </c>
      <c r="D24" s="122"/>
      <c r="E24" s="122"/>
      <c r="F24" s="122"/>
      <c r="G24" s="94"/>
      <c r="H24" s="76"/>
      <c r="I24" s="123"/>
      <c r="J24" s="124"/>
      <c r="K24" s="125">
        <f>SUM(K22:M23)</f>
        <v>0</v>
      </c>
      <c r="L24" s="126"/>
      <c r="M24" s="126"/>
      <c r="N24" s="127"/>
      <c r="O24" s="128"/>
      <c r="P24" s="128"/>
      <c r="Q24" s="129"/>
      <c r="R24" s="27"/>
      <c r="S24" s="28"/>
      <c r="T24" s="28"/>
    </row>
    <row r="25" spans="1:20" ht="11.25" customHeight="1">
      <c r="M25" s="120"/>
      <c r="N25" s="120"/>
      <c r="O25" s="120"/>
    </row>
    <row r="26" spans="1:20" ht="49.5" customHeight="1">
      <c r="A26" s="155" t="s">
        <v>54</v>
      </c>
      <c r="B26" s="155"/>
      <c r="C26" s="155"/>
      <c r="J26" s="34"/>
      <c r="K26" s="34"/>
      <c r="L26" s="47" t="s">
        <v>6</v>
      </c>
      <c r="M26" s="42"/>
      <c r="N26" s="42"/>
      <c r="O26" s="42"/>
      <c r="P26" s="42"/>
      <c r="Q26" s="42"/>
      <c r="R26" s="35"/>
      <c r="S26" s="35"/>
      <c r="T26" s="35"/>
    </row>
  </sheetData>
  <sheetProtection algorithmName="SHA-512" hashValue="6tNLzqtNChmqMTCJtkCuB/nup35hpEQgMmYqPrtDIFea5BafqdGFKjCksA7QkeBLYavs5rVigK0aFK1Uhbmx6w==" saltValue="cLlFhG6td2IEm6FlQyK2Fw==" spinCount="100000" sheet="1" objects="1" scenarios="1"/>
  <mergeCells count="69">
    <mergeCell ref="N18:Q18"/>
    <mergeCell ref="N19:Q19"/>
    <mergeCell ref="N20:Q20"/>
    <mergeCell ref="N21:Q21"/>
    <mergeCell ref="N22:Q22"/>
    <mergeCell ref="A26:C26"/>
    <mergeCell ref="A6:C8"/>
    <mergeCell ref="A2:E3"/>
    <mergeCell ref="M5:Q5"/>
    <mergeCell ref="M6:Q6"/>
    <mergeCell ref="F2:J3"/>
    <mergeCell ref="P2:Q2"/>
    <mergeCell ref="M7:P7"/>
    <mergeCell ref="M8:P8"/>
    <mergeCell ref="A9:C11"/>
    <mergeCell ref="M12:P12"/>
    <mergeCell ref="C13:F13"/>
    <mergeCell ref="N14:Q14"/>
    <mergeCell ref="N15:Q15"/>
    <mergeCell ref="N16:Q16"/>
    <mergeCell ref="N17:Q17"/>
    <mergeCell ref="I13:J13"/>
    <mergeCell ref="M11:P11"/>
    <mergeCell ref="D9:D11"/>
    <mergeCell ref="M10:P10"/>
    <mergeCell ref="M9:P9"/>
    <mergeCell ref="K13:M13"/>
    <mergeCell ref="N13:Q13"/>
    <mergeCell ref="E9:F11"/>
    <mergeCell ref="G9:H9"/>
    <mergeCell ref="G10:H11"/>
    <mergeCell ref="C15:F15"/>
    <mergeCell ref="I15:J15"/>
    <mergeCell ref="C16:F16"/>
    <mergeCell ref="I16:J16"/>
    <mergeCell ref="C14:F14"/>
    <mergeCell ref="I17:J17"/>
    <mergeCell ref="C18:F18"/>
    <mergeCell ref="I18:J18"/>
    <mergeCell ref="C19:F19"/>
    <mergeCell ref="I19:J19"/>
    <mergeCell ref="C22:F22"/>
    <mergeCell ref="I22:J22"/>
    <mergeCell ref="K22:M22"/>
    <mergeCell ref="M25:O25"/>
    <mergeCell ref="C23:F23"/>
    <mergeCell ref="I23:J23"/>
    <mergeCell ref="C24:F24"/>
    <mergeCell ref="I24:J24"/>
    <mergeCell ref="K23:M23"/>
    <mergeCell ref="K24:M24"/>
    <mergeCell ref="N24:Q24"/>
    <mergeCell ref="N23:Q23"/>
    <mergeCell ref="D6:H8"/>
    <mergeCell ref="G5:H5"/>
    <mergeCell ref="K19:M19"/>
    <mergeCell ref="K20:M20"/>
    <mergeCell ref="K21:M21"/>
    <mergeCell ref="K14:M14"/>
    <mergeCell ref="K15:M15"/>
    <mergeCell ref="K16:M16"/>
    <mergeCell ref="K17:M17"/>
    <mergeCell ref="K18:M18"/>
    <mergeCell ref="C21:F21"/>
    <mergeCell ref="I21:J21"/>
    <mergeCell ref="I14:J14"/>
    <mergeCell ref="C20:F20"/>
    <mergeCell ref="I20:J20"/>
    <mergeCell ref="C17:F17"/>
  </mergeCells>
  <phoneticPr fontId="1"/>
  <pageMargins left="0.39370078740157483" right="0" top="0" bottom="0" header="0.31496062992125984" footer="0.31496062992125984"/>
  <pageSetup paperSize="9" scale="71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F210D-1B75-4262-94CC-A2833CD8FE85}">
  <sheetPr>
    <tabColor rgb="FFFFFF00"/>
  </sheetPr>
  <dimension ref="A2:T26"/>
  <sheetViews>
    <sheetView showZeros="0" view="pageBreakPreview" zoomScale="70" zoomScaleNormal="70" zoomScaleSheetLayoutView="70" workbookViewId="0">
      <selection activeCell="K5" sqref="K5"/>
    </sheetView>
  </sheetViews>
  <sheetFormatPr defaultRowHeight="18.75"/>
  <cols>
    <col min="1" max="2" width="4.625" style="60" customWidth="1"/>
    <col min="3" max="3" width="5.625" style="60" customWidth="1"/>
    <col min="4" max="4" width="6.25" style="60" customWidth="1"/>
    <col min="5" max="5" width="39.125" style="60" customWidth="1"/>
    <col min="6" max="6" width="18.625" style="60" customWidth="1"/>
    <col min="7" max="7" width="11.25" style="61" customWidth="1"/>
    <col min="8" max="8" width="9.25" style="60" customWidth="1"/>
    <col min="9" max="9" width="12.5" style="60" customWidth="1"/>
    <col min="10" max="10" width="6.875" style="60" customWidth="1"/>
    <col min="11" max="11" width="10.625" style="60" customWidth="1"/>
    <col min="12" max="12" width="3" style="60" customWidth="1"/>
    <col min="13" max="17" width="9.625" style="60" customWidth="1"/>
    <col min="18" max="18" width="4.875" style="60" customWidth="1"/>
    <col min="19" max="19" width="7.625" style="60" customWidth="1"/>
    <col min="20" max="20" width="4.75" style="60" customWidth="1"/>
    <col min="21" max="16384" width="9" style="60"/>
  </cols>
  <sheetData>
    <row r="2" spans="1:20" s="49" customFormat="1" ht="40.5" customHeight="1">
      <c r="A2" s="165" t="s">
        <v>20</v>
      </c>
      <c r="B2" s="165"/>
      <c r="C2" s="165"/>
      <c r="D2" s="165"/>
      <c r="E2" s="165"/>
      <c r="F2" s="167" t="s">
        <v>19</v>
      </c>
      <c r="G2" s="167"/>
      <c r="H2" s="167"/>
      <c r="I2" s="167"/>
      <c r="J2" s="167"/>
      <c r="P2" s="169"/>
      <c r="Q2" s="170"/>
      <c r="R2" s="50"/>
      <c r="S2" s="51"/>
    </row>
    <row r="3" spans="1:20" s="49" customFormat="1" ht="26.25" customHeight="1" thickBot="1">
      <c r="A3" s="165"/>
      <c r="B3" s="165"/>
      <c r="C3" s="165"/>
      <c r="D3" s="165"/>
      <c r="E3" s="165"/>
      <c r="F3" s="168"/>
      <c r="G3" s="168"/>
      <c r="H3" s="168"/>
      <c r="I3" s="168"/>
      <c r="J3" s="168"/>
    </row>
    <row r="4" spans="1:20" s="49" customFormat="1" ht="24" customHeight="1" thickTop="1">
      <c r="G4" s="52"/>
      <c r="N4" s="48" t="str">
        <f>'請求書（控）'!N4</f>
        <v>令和</v>
      </c>
      <c r="O4" s="48" t="str">
        <f>'請求書（控）'!O4</f>
        <v>年</v>
      </c>
      <c r="P4" s="48" t="str">
        <f>'請求書（控）'!P4</f>
        <v>月</v>
      </c>
      <c r="Q4" s="48" t="str">
        <f>'請求書（控）'!Q4</f>
        <v>20日</v>
      </c>
      <c r="R4" s="48"/>
    </row>
    <row r="5" spans="1:20" s="49" customFormat="1" ht="26.25" customHeight="1" thickBot="1">
      <c r="A5" s="53" t="s">
        <v>11</v>
      </c>
      <c r="B5" s="54"/>
      <c r="F5" s="83" t="s">
        <v>47</v>
      </c>
      <c r="G5" s="190">
        <f>'請求書（控）'!G5:H5</f>
        <v>0</v>
      </c>
      <c r="H5" s="190"/>
      <c r="I5" s="82" t="s">
        <v>48</v>
      </c>
      <c r="J5" s="54"/>
      <c r="K5" s="55" t="str">
        <f>'請求書（控）'!K5</f>
        <v>住　 所</v>
      </c>
      <c r="L5" s="55"/>
      <c r="M5" s="206">
        <f>'請求書（控）'!M5</f>
        <v>0</v>
      </c>
      <c r="N5" s="206"/>
      <c r="O5" s="206"/>
      <c r="P5" s="206"/>
      <c r="Q5" s="206"/>
      <c r="R5" s="56"/>
      <c r="S5" s="57"/>
      <c r="T5" s="58"/>
    </row>
    <row r="6" spans="1:20" s="49" customFormat="1" ht="21" customHeight="1">
      <c r="A6" s="156" t="s">
        <v>24</v>
      </c>
      <c r="B6" s="157"/>
      <c r="C6" s="158"/>
      <c r="D6" s="184">
        <f>'請求書（控）'!D6</f>
        <v>0</v>
      </c>
      <c r="E6" s="184"/>
      <c r="F6" s="184"/>
      <c r="G6" s="184"/>
      <c r="H6" s="185"/>
      <c r="I6" s="79"/>
      <c r="K6" s="59"/>
      <c r="L6" s="59"/>
      <c r="M6" s="206">
        <f>'請求書（控）'!M6</f>
        <v>0</v>
      </c>
      <c r="N6" s="206"/>
      <c r="O6" s="206"/>
      <c r="P6" s="206"/>
      <c r="Q6" s="206"/>
    </row>
    <row r="7" spans="1:20" s="49" customFormat="1" ht="21" customHeight="1">
      <c r="A7" s="159"/>
      <c r="B7" s="160"/>
      <c r="C7" s="161"/>
      <c r="D7" s="186"/>
      <c r="E7" s="186"/>
      <c r="F7" s="186"/>
      <c r="G7" s="186"/>
      <c r="H7" s="187"/>
      <c r="I7" s="79"/>
      <c r="K7" s="59" t="str">
        <f>'請求書（控）'!K7</f>
        <v>会社名</v>
      </c>
      <c r="L7" s="59"/>
      <c r="M7" s="204">
        <f>'請求書（控）'!M7</f>
        <v>0</v>
      </c>
      <c r="N7" s="204"/>
      <c r="O7" s="204"/>
      <c r="P7" s="204"/>
      <c r="Q7" s="88"/>
    </row>
    <row r="8" spans="1:20" s="49" customFormat="1" ht="21" customHeight="1" thickBot="1">
      <c r="A8" s="162"/>
      <c r="B8" s="163"/>
      <c r="C8" s="164"/>
      <c r="D8" s="188"/>
      <c r="E8" s="188"/>
      <c r="F8" s="188"/>
      <c r="G8" s="188"/>
      <c r="H8" s="189"/>
      <c r="I8" s="79"/>
      <c r="K8" s="59"/>
      <c r="L8" s="59"/>
      <c r="M8" s="204">
        <f>'請求書（控）'!M8</f>
        <v>0</v>
      </c>
      <c r="N8" s="204"/>
      <c r="O8" s="204"/>
      <c r="P8" s="204"/>
      <c r="Q8" s="89" t="s">
        <v>21</v>
      </c>
    </row>
    <row r="9" spans="1:20" s="49" customFormat="1" ht="21" customHeight="1" thickTop="1">
      <c r="A9" s="171" t="s">
        <v>1</v>
      </c>
      <c r="B9" s="172"/>
      <c r="C9" s="173"/>
      <c r="D9" s="136" t="s">
        <v>23</v>
      </c>
      <c r="E9" s="143">
        <f>'請求書（控）'!E9</f>
        <v>0</v>
      </c>
      <c r="F9" s="144"/>
      <c r="G9" s="149" t="s">
        <v>0</v>
      </c>
      <c r="H9" s="150"/>
      <c r="I9" s="80"/>
      <c r="K9" s="52"/>
      <c r="L9" s="52"/>
      <c r="M9" s="204">
        <f>'請求書（控）'!M9</f>
        <v>0</v>
      </c>
      <c r="N9" s="204"/>
      <c r="O9" s="204"/>
      <c r="P9" s="204"/>
      <c r="Q9" s="90"/>
    </row>
    <row r="10" spans="1:20" s="49" customFormat="1" ht="21" customHeight="1">
      <c r="A10" s="171"/>
      <c r="B10" s="172"/>
      <c r="C10" s="173"/>
      <c r="D10" s="136"/>
      <c r="E10" s="145"/>
      <c r="F10" s="146"/>
      <c r="G10" s="151"/>
      <c r="H10" s="152"/>
      <c r="I10" s="81"/>
      <c r="K10" s="55" t="str">
        <f>'請求書（控）'!K10</f>
        <v>電話番号</v>
      </c>
      <c r="L10" s="59"/>
      <c r="M10" s="207">
        <f>'請求書（控）'!M10</f>
        <v>0</v>
      </c>
      <c r="N10" s="207"/>
      <c r="O10" s="207"/>
      <c r="P10" s="207"/>
      <c r="Q10" s="88"/>
    </row>
    <row r="11" spans="1:20" ht="19.5" customHeight="1" thickBot="1">
      <c r="A11" s="174"/>
      <c r="B11" s="175"/>
      <c r="C11" s="176"/>
      <c r="D11" s="137"/>
      <c r="E11" s="147"/>
      <c r="F11" s="148"/>
      <c r="G11" s="153"/>
      <c r="H11" s="154"/>
      <c r="I11" s="81"/>
      <c r="K11" s="55"/>
      <c r="L11" s="59"/>
      <c r="M11" s="208">
        <f>'請求書（控）'!M11</f>
        <v>0</v>
      </c>
      <c r="N11" s="208"/>
      <c r="O11" s="208"/>
      <c r="P11" s="208"/>
      <c r="Q11" s="91"/>
    </row>
    <row r="12" spans="1:20" ht="19.5" thickBot="1">
      <c r="K12" s="59"/>
      <c r="L12" s="59"/>
      <c r="M12" s="209">
        <f>'請求書（控）'!M12</f>
        <v>0</v>
      </c>
      <c r="N12" s="209"/>
      <c r="O12" s="209"/>
      <c r="P12" s="209"/>
      <c r="Q12" s="91"/>
    </row>
    <row r="13" spans="1:20" s="66" customFormat="1" ht="28.5" customHeight="1">
      <c r="A13" s="62" t="s">
        <v>2</v>
      </c>
      <c r="B13" s="63" t="s">
        <v>3</v>
      </c>
      <c r="C13" s="133" t="s">
        <v>4</v>
      </c>
      <c r="D13" s="140"/>
      <c r="E13" s="140"/>
      <c r="F13" s="134"/>
      <c r="G13" s="64" t="s">
        <v>13</v>
      </c>
      <c r="H13" s="63" t="s">
        <v>5</v>
      </c>
      <c r="I13" s="133" t="s">
        <v>8</v>
      </c>
      <c r="J13" s="134"/>
      <c r="K13" s="133" t="s">
        <v>7</v>
      </c>
      <c r="L13" s="140"/>
      <c r="M13" s="134"/>
      <c r="N13" s="140" t="s">
        <v>25</v>
      </c>
      <c r="O13" s="140"/>
      <c r="P13" s="140"/>
      <c r="Q13" s="203"/>
      <c r="R13" s="65"/>
      <c r="S13" s="65"/>
      <c r="T13" s="65"/>
    </row>
    <row r="14" spans="1:20" ht="39.950000000000003" customHeight="1">
      <c r="A14" s="67">
        <f>'請求書（控）'!A14</f>
        <v>0</v>
      </c>
      <c r="B14" s="68">
        <f>'請求書（控）'!B14</f>
        <v>0</v>
      </c>
      <c r="C14" s="191">
        <f>'請求書（控）'!C14</f>
        <v>0</v>
      </c>
      <c r="D14" s="192"/>
      <c r="E14" s="192"/>
      <c r="F14" s="193"/>
      <c r="G14" s="98">
        <f>'請求書（控）'!G14</f>
        <v>0</v>
      </c>
      <c r="H14" s="77">
        <f>'請求書（控）'!H14</f>
        <v>0</v>
      </c>
      <c r="I14" s="111">
        <f>'請求書（控）'!I14</f>
        <v>0</v>
      </c>
      <c r="J14" s="111"/>
      <c r="K14" s="110">
        <f>'請求書（控）'!K14</f>
        <v>0</v>
      </c>
      <c r="L14" s="111"/>
      <c r="M14" s="196"/>
      <c r="N14" s="210">
        <f>'請求書（控）'!N14:Q14</f>
        <v>0</v>
      </c>
      <c r="O14" s="211"/>
      <c r="P14" s="211"/>
      <c r="Q14" s="212"/>
      <c r="R14" s="69"/>
      <c r="S14" s="70"/>
      <c r="T14" s="70"/>
    </row>
    <row r="15" spans="1:20" ht="39.950000000000003" customHeight="1">
      <c r="A15" s="67">
        <f>'請求書（控）'!A15</f>
        <v>0</v>
      </c>
      <c r="B15" s="68">
        <f>'請求書（控）'!B15</f>
        <v>0</v>
      </c>
      <c r="C15" s="191">
        <f>'請求書（控）'!C15</f>
        <v>0</v>
      </c>
      <c r="D15" s="192"/>
      <c r="E15" s="192"/>
      <c r="F15" s="193"/>
      <c r="G15" s="98">
        <f>'請求書（控）'!G15</f>
        <v>0</v>
      </c>
      <c r="H15" s="77">
        <f>'請求書（控）'!H15</f>
        <v>0</v>
      </c>
      <c r="I15" s="111">
        <f>'請求書（控）'!I15</f>
        <v>0</v>
      </c>
      <c r="J15" s="111"/>
      <c r="K15" s="110">
        <f>'請求書（控）'!K15</f>
        <v>0</v>
      </c>
      <c r="L15" s="111"/>
      <c r="M15" s="196"/>
      <c r="N15" s="200">
        <f>'請求書（控）'!N15:Q15</f>
        <v>0</v>
      </c>
      <c r="O15" s="201"/>
      <c r="P15" s="201"/>
      <c r="Q15" s="202"/>
      <c r="R15" s="69"/>
      <c r="S15" s="70"/>
      <c r="T15" s="70"/>
    </row>
    <row r="16" spans="1:20" ht="39.950000000000003" customHeight="1">
      <c r="A16" s="67">
        <f>'請求書（控）'!A16</f>
        <v>0</v>
      </c>
      <c r="B16" s="68">
        <f>'請求書（控）'!B16</f>
        <v>0</v>
      </c>
      <c r="C16" s="191">
        <f>'請求書（控）'!C16</f>
        <v>0</v>
      </c>
      <c r="D16" s="192"/>
      <c r="E16" s="192"/>
      <c r="F16" s="193"/>
      <c r="G16" s="98">
        <f>'請求書（控）'!G16</f>
        <v>0</v>
      </c>
      <c r="H16" s="77">
        <f>'請求書（控）'!H16</f>
        <v>0</v>
      </c>
      <c r="I16" s="111">
        <f>'請求書（控）'!I16</f>
        <v>0</v>
      </c>
      <c r="J16" s="111"/>
      <c r="K16" s="110">
        <f>'請求書（控）'!K16</f>
        <v>0</v>
      </c>
      <c r="L16" s="111"/>
      <c r="M16" s="196"/>
      <c r="N16" s="200">
        <f>'請求書（控）'!N16</f>
        <v>0</v>
      </c>
      <c r="O16" s="201"/>
      <c r="P16" s="201"/>
      <c r="Q16" s="202"/>
      <c r="R16" s="69"/>
      <c r="S16" s="70"/>
      <c r="T16" s="70"/>
    </row>
    <row r="17" spans="1:20" ht="39.950000000000003" customHeight="1">
      <c r="A17" s="67">
        <f>'請求書（控）'!A17</f>
        <v>0</v>
      </c>
      <c r="B17" s="68">
        <f>'請求書（控）'!B17</f>
        <v>0</v>
      </c>
      <c r="C17" s="191">
        <f>'請求書（控）'!C17</f>
        <v>0</v>
      </c>
      <c r="D17" s="192"/>
      <c r="E17" s="192"/>
      <c r="F17" s="193"/>
      <c r="G17" s="98">
        <f>'請求書（控）'!G17</f>
        <v>0</v>
      </c>
      <c r="H17" s="77">
        <f>'請求書（控）'!H17</f>
        <v>0</v>
      </c>
      <c r="I17" s="111">
        <f>'請求書（控）'!I17</f>
        <v>0</v>
      </c>
      <c r="J17" s="111"/>
      <c r="K17" s="110">
        <f>'請求書（控）'!K17</f>
        <v>0</v>
      </c>
      <c r="L17" s="111"/>
      <c r="M17" s="196"/>
      <c r="N17" s="200">
        <f>'請求書（控）'!N17:Q17</f>
        <v>0</v>
      </c>
      <c r="O17" s="201"/>
      <c r="P17" s="201"/>
      <c r="Q17" s="202"/>
      <c r="R17" s="69"/>
      <c r="S17" s="70"/>
      <c r="T17" s="70"/>
    </row>
    <row r="18" spans="1:20" ht="39.950000000000003" customHeight="1">
      <c r="A18" s="67">
        <f>'請求書（控）'!A18</f>
        <v>0</v>
      </c>
      <c r="B18" s="68">
        <f>'請求書（控）'!B18</f>
        <v>0</v>
      </c>
      <c r="C18" s="191">
        <f>'請求書（控）'!C18</f>
        <v>0</v>
      </c>
      <c r="D18" s="192"/>
      <c r="E18" s="192"/>
      <c r="F18" s="193"/>
      <c r="G18" s="98">
        <f>'請求書（控）'!G18</f>
        <v>0</v>
      </c>
      <c r="H18" s="77">
        <f>'請求書（控）'!H18</f>
        <v>0</v>
      </c>
      <c r="I18" s="111">
        <f>'請求書（控）'!I18</f>
        <v>0</v>
      </c>
      <c r="J18" s="111"/>
      <c r="K18" s="110">
        <f>'請求書（控）'!K18</f>
        <v>0</v>
      </c>
      <c r="L18" s="111"/>
      <c r="M18" s="196"/>
      <c r="N18" s="200">
        <f>'請求書（控）'!N18</f>
        <v>0</v>
      </c>
      <c r="O18" s="201"/>
      <c r="P18" s="201"/>
      <c r="Q18" s="202"/>
      <c r="R18" s="69"/>
      <c r="S18" s="70"/>
      <c r="T18" s="70"/>
    </row>
    <row r="19" spans="1:20" ht="39.950000000000003" customHeight="1">
      <c r="A19" s="67">
        <f>'請求書（控）'!A19</f>
        <v>0</v>
      </c>
      <c r="B19" s="68">
        <f>'請求書（控）'!B19</f>
        <v>0</v>
      </c>
      <c r="C19" s="191">
        <f>'請求書（控）'!C19</f>
        <v>0</v>
      </c>
      <c r="D19" s="192"/>
      <c r="E19" s="192"/>
      <c r="F19" s="193"/>
      <c r="G19" s="98">
        <f>'請求書（控）'!G19</f>
        <v>0</v>
      </c>
      <c r="H19" s="77">
        <f>'請求書（控）'!H19</f>
        <v>0</v>
      </c>
      <c r="I19" s="111">
        <f>'請求書（控）'!I19</f>
        <v>0</v>
      </c>
      <c r="J19" s="111"/>
      <c r="K19" s="110">
        <f>'請求書（控）'!K19</f>
        <v>0</v>
      </c>
      <c r="L19" s="111"/>
      <c r="M19" s="196"/>
      <c r="N19" s="213" t="str">
        <f>'請求書（控）'!N19:Q19</f>
        <v>　　　　　振 込 先</v>
      </c>
      <c r="O19" s="214"/>
      <c r="P19" s="214"/>
      <c r="Q19" s="215"/>
      <c r="R19" s="69"/>
      <c r="S19" s="70"/>
      <c r="T19" s="70"/>
    </row>
    <row r="20" spans="1:20" ht="39.950000000000003" customHeight="1">
      <c r="A20" s="67">
        <f>'請求書（控）'!A20</f>
        <v>0</v>
      </c>
      <c r="B20" s="68">
        <f>'請求書（控）'!B20</f>
        <v>0</v>
      </c>
      <c r="C20" s="191">
        <f>'請求書（控）'!C20</f>
        <v>0</v>
      </c>
      <c r="D20" s="192"/>
      <c r="E20" s="192"/>
      <c r="F20" s="193"/>
      <c r="G20" s="98">
        <f>'請求書（控）'!G20</f>
        <v>0</v>
      </c>
      <c r="H20" s="77">
        <f>'請求書（控）'!H20</f>
        <v>0</v>
      </c>
      <c r="I20" s="111">
        <f>'請求書（控）'!I20</f>
        <v>0</v>
      </c>
      <c r="J20" s="111"/>
      <c r="K20" s="110">
        <f>'請求書（控）'!K20</f>
        <v>0</v>
      </c>
      <c r="L20" s="111"/>
      <c r="M20" s="196"/>
      <c r="N20" s="200">
        <f>'請求書（控）'!N20:Q20</f>
        <v>0</v>
      </c>
      <c r="O20" s="201"/>
      <c r="P20" s="201"/>
      <c r="Q20" s="202"/>
      <c r="R20" s="69"/>
      <c r="S20" s="70"/>
      <c r="T20" s="70"/>
    </row>
    <row r="21" spans="1:20" ht="39.950000000000003" customHeight="1">
      <c r="A21" s="67">
        <f>'請求書（控）'!A21</f>
        <v>0</v>
      </c>
      <c r="B21" s="68">
        <f>'請求書（控）'!B21</f>
        <v>0</v>
      </c>
      <c r="C21" s="191">
        <f>'請求書（控）'!C21</f>
        <v>0</v>
      </c>
      <c r="D21" s="192"/>
      <c r="E21" s="192"/>
      <c r="F21" s="193"/>
      <c r="G21" s="98">
        <f>'請求書（控）'!G21</f>
        <v>0</v>
      </c>
      <c r="H21" s="77">
        <f>'請求書（控）'!H21</f>
        <v>0</v>
      </c>
      <c r="I21" s="111">
        <f>'請求書（控）'!I21</f>
        <v>0</v>
      </c>
      <c r="J21" s="111"/>
      <c r="K21" s="110">
        <f>'請求書（控）'!K21</f>
        <v>0</v>
      </c>
      <c r="L21" s="111"/>
      <c r="M21" s="196"/>
      <c r="N21" s="200">
        <f>'請求書（控）'!N21:Q21</f>
        <v>0</v>
      </c>
      <c r="O21" s="201"/>
      <c r="P21" s="201"/>
      <c r="Q21" s="202"/>
      <c r="R21" s="69"/>
      <c r="S21" s="70"/>
      <c r="T21" s="70"/>
    </row>
    <row r="22" spans="1:20" ht="39.950000000000003" customHeight="1">
      <c r="A22" s="101"/>
      <c r="B22" s="99"/>
      <c r="C22" s="116" t="s">
        <v>9</v>
      </c>
      <c r="D22" s="117"/>
      <c r="E22" s="117"/>
      <c r="F22" s="117"/>
      <c r="G22" s="95"/>
      <c r="H22" s="75"/>
      <c r="I22" s="118"/>
      <c r="J22" s="119"/>
      <c r="K22" s="110">
        <f>'請求書（控）'!K22</f>
        <v>0</v>
      </c>
      <c r="L22" s="111"/>
      <c r="M22" s="196"/>
      <c r="N22" s="200">
        <f>'請求書（控）'!N22:Q22</f>
        <v>0</v>
      </c>
      <c r="O22" s="201"/>
      <c r="P22" s="201"/>
      <c r="Q22" s="202"/>
      <c r="R22" s="69"/>
      <c r="S22" s="70"/>
      <c r="T22" s="70"/>
    </row>
    <row r="23" spans="1:20" ht="39.950000000000003" customHeight="1">
      <c r="A23" s="101"/>
      <c r="B23" s="99"/>
      <c r="C23" s="116" t="s">
        <v>42</v>
      </c>
      <c r="D23" s="117"/>
      <c r="E23" s="117"/>
      <c r="F23" s="117"/>
      <c r="G23" s="95"/>
      <c r="H23" s="75"/>
      <c r="I23" s="118"/>
      <c r="J23" s="119"/>
      <c r="K23" s="110">
        <f>'請求書（控）'!K23</f>
        <v>0</v>
      </c>
      <c r="L23" s="111"/>
      <c r="M23" s="196"/>
      <c r="N23" s="200">
        <f>'請求書（控）'!N23:Q23</f>
        <v>0</v>
      </c>
      <c r="O23" s="201"/>
      <c r="P23" s="201"/>
      <c r="Q23" s="202"/>
      <c r="R23" s="69"/>
      <c r="S23" s="70"/>
      <c r="T23" s="70"/>
    </row>
    <row r="24" spans="1:20" ht="39.950000000000003" customHeight="1" thickBot="1">
      <c r="A24" s="102"/>
      <c r="B24" s="100"/>
      <c r="C24" s="121" t="s">
        <v>10</v>
      </c>
      <c r="D24" s="122"/>
      <c r="E24" s="122"/>
      <c r="F24" s="122"/>
      <c r="G24" s="96"/>
      <c r="H24" s="76"/>
      <c r="I24" s="123"/>
      <c r="J24" s="124"/>
      <c r="K24" s="125">
        <f>'請求書（控）'!K24</f>
        <v>0</v>
      </c>
      <c r="L24" s="126"/>
      <c r="M24" s="194"/>
      <c r="N24" s="197">
        <f>'請求書（控）'!N24:Q24</f>
        <v>0</v>
      </c>
      <c r="O24" s="198"/>
      <c r="P24" s="198"/>
      <c r="Q24" s="199"/>
      <c r="R24" s="69"/>
      <c r="S24" s="70"/>
      <c r="T24" s="70"/>
    </row>
    <row r="25" spans="1:20" ht="11.25" customHeight="1">
      <c r="M25" s="195"/>
      <c r="N25" s="195"/>
      <c r="O25" s="195"/>
    </row>
    <row r="26" spans="1:20" ht="49.5" customHeight="1">
      <c r="A26" s="155" t="str">
        <f>'請求書（控）'!A26:C26</f>
        <v>R4.2.17作成</v>
      </c>
      <c r="B26" s="205"/>
      <c r="C26" s="205"/>
      <c r="J26" s="71"/>
      <c r="K26" s="71"/>
      <c r="L26" s="47" t="s">
        <v>6</v>
      </c>
      <c r="M26" s="42"/>
      <c r="N26" s="42"/>
      <c r="O26" s="42"/>
      <c r="P26" s="42"/>
      <c r="Q26" s="42"/>
      <c r="R26" s="72"/>
      <c r="S26" s="72"/>
      <c r="T26" s="72"/>
    </row>
  </sheetData>
  <sheetProtection algorithmName="SHA-512" hashValue="GLmXvOiTwZfVK6Y3iOju1j13E1rUg/MDVJp1AJI57ztzcOOc0vCZI4Dljhojyf6GhzpWKMrr6C++8lC0K14Mng==" saltValue="hmc5eTIzrULyA0Hx6JoWtA==" spinCount="100000" sheet="1" objects="1" scenarios="1"/>
  <mergeCells count="69">
    <mergeCell ref="N18:Q18"/>
    <mergeCell ref="N19:Q19"/>
    <mergeCell ref="N20:Q20"/>
    <mergeCell ref="N21:Q21"/>
    <mergeCell ref="N22:Q22"/>
    <mergeCell ref="A26:C26"/>
    <mergeCell ref="A2:E3"/>
    <mergeCell ref="F2:J3"/>
    <mergeCell ref="P2:Q2"/>
    <mergeCell ref="M5:Q5"/>
    <mergeCell ref="A6:C8"/>
    <mergeCell ref="M6:Q6"/>
    <mergeCell ref="M7:P7"/>
    <mergeCell ref="M8:P8"/>
    <mergeCell ref="M10:P10"/>
    <mergeCell ref="M11:P11"/>
    <mergeCell ref="M12:P12"/>
    <mergeCell ref="N14:Q14"/>
    <mergeCell ref="N15:Q15"/>
    <mergeCell ref="N16:Q16"/>
    <mergeCell ref="N17:Q17"/>
    <mergeCell ref="I13:J13"/>
    <mergeCell ref="K13:M13"/>
    <mergeCell ref="N13:Q13"/>
    <mergeCell ref="A9:C11"/>
    <mergeCell ref="D9:D11"/>
    <mergeCell ref="M9:P9"/>
    <mergeCell ref="E9:F11"/>
    <mergeCell ref="I14:J14"/>
    <mergeCell ref="K14:M14"/>
    <mergeCell ref="C15:F15"/>
    <mergeCell ref="I15:J15"/>
    <mergeCell ref="K15:M15"/>
    <mergeCell ref="I16:J16"/>
    <mergeCell ref="K16:M16"/>
    <mergeCell ref="C17:F17"/>
    <mergeCell ref="I17:J17"/>
    <mergeCell ref="K17:M17"/>
    <mergeCell ref="I18:J18"/>
    <mergeCell ref="K18:M18"/>
    <mergeCell ref="C19:F19"/>
    <mergeCell ref="I19:J19"/>
    <mergeCell ref="K19:M19"/>
    <mergeCell ref="I20:J20"/>
    <mergeCell ref="K20:M20"/>
    <mergeCell ref="C21:F21"/>
    <mergeCell ref="I21:J21"/>
    <mergeCell ref="K21:M21"/>
    <mergeCell ref="I24:J24"/>
    <mergeCell ref="K24:M24"/>
    <mergeCell ref="M25:O25"/>
    <mergeCell ref="C22:F22"/>
    <mergeCell ref="I22:J22"/>
    <mergeCell ref="K22:M22"/>
    <mergeCell ref="C23:F23"/>
    <mergeCell ref="I23:J23"/>
    <mergeCell ref="K23:M23"/>
    <mergeCell ref="N24:Q24"/>
    <mergeCell ref="N23:Q23"/>
    <mergeCell ref="D6:H8"/>
    <mergeCell ref="G9:H9"/>
    <mergeCell ref="G10:H11"/>
    <mergeCell ref="G5:H5"/>
    <mergeCell ref="C24:F24"/>
    <mergeCell ref="C20:F20"/>
    <mergeCell ref="C18:F18"/>
    <mergeCell ref="C16:F16"/>
    <mergeCell ref="C14:F14"/>
    <mergeCell ref="C13:F13"/>
  </mergeCells>
  <phoneticPr fontId="1"/>
  <pageMargins left="0.39370078740157483" right="0" top="0" bottom="0" header="0.31496062992125984" footer="0.31496062992125984"/>
  <pageSetup paperSize="9" scale="71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F1B33-1622-49EE-B12B-FF4C025EFF90}">
  <dimension ref="A2:T26"/>
  <sheetViews>
    <sheetView zoomScale="70" zoomScaleNormal="70" zoomScaleSheetLayoutView="70" workbookViewId="0">
      <selection activeCell="O22" sqref="O22"/>
    </sheetView>
  </sheetViews>
  <sheetFormatPr defaultRowHeight="18.75"/>
  <cols>
    <col min="1" max="2" width="4.625" style="15" customWidth="1"/>
    <col min="3" max="3" width="5.625" style="15" customWidth="1"/>
    <col min="4" max="4" width="6.25" style="15" customWidth="1"/>
    <col min="5" max="5" width="39.125" style="15" customWidth="1"/>
    <col min="6" max="6" width="18.625" style="15" customWidth="1"/>
    <col min="7" max="7" width="11.25" style="16" customWidth="1"/>
    <col min="8" max="8" width="9.25" style="15" customWidth="1"/>
    <col min="9" max="9" width="12.5" style="15" customWidth="1"/>
    <col min="10" max="10" width="6.875" style="15" customWidth="1"/>
    <col min="11" max="11" width="10.625" style="15" customWidth="1"/>
    <col min="12" max="12" width="3" style="15" customWidth="1"/>
    <col min="13" max="17" width="9.625" style="15" customWidth="1"/>
    <col min="18" max="18" width="4.875" style="15" customWidth="1"/>
    <col min="19" max="19" width="7.625" style="15" customWidth="1"/>
    <col min="20" max="20" width="4.75" style="15" customWidth="1"/>
    <col min="21" max="16384" width="9" style="15"/>
  </cols>
  <sheetData>
    <row r="2" spans="1:20" s="1" customFormat="1" ht="40.5" customHeight="1">
      <c r="A2" s="252" t="s">
        <v>20</v>
      </c>
      <c r="B2" s="252"/>
      <c r="C2" s="252"/>
      <c r="D2" s="252"/>
      <c r="E2" s="252"/>
      <c r="F2" s="253" t="s">
        <v>44</v>
      </c>
      <c r="G2" s="253"/>
      <c r="H2" s="253"/>
      <c r="I2" s="253"/>
      <c r="J2" s="253"/>
      <c r="P2" s="169"/>
      <c r="Q2" s="170"/>
      <c r="R2" s="2"/>
      <c r="S2" s="3"/>
    </row>
    <row r="3" spans="1:20" s="1" customFormat="1" ht="26.25" customHeight="1" thickBot="1">
      <c r="A3" s="252"/>
      <c r="B3" s="252"/>
      <c r="C3" s="252"/>
      <c r="D3" s="252"/>
      <c r="E3" s="252"/>
      <c r="F3" s="254"/>
      <c r="G3" s="254"/>
      <c r="H3" s="254"/>
      <c r="I3" s="254"/>
      <c r="J3" s="254"/>
      <c r="Q3" s="73" t="s">
        <v>45</v>
      </c>
    </row>
    <row r="4" spans="1:20" s="1" customFormat="1" ht="24" customHeight="1" thickTop="1">
      <c r="G4" s="4"/>
      <c r="N4" s="5" t="s">
        <v>22</v>
      </c>
      <c r="O4" s="5" t="s">
        <v>29</v>
      </c>
      <c r="P4" s="5" t="s">
        <v>30</v>
      </c>
      <c r="Q4" s="5" t="s">
        <v>17</v>
      </c>
      <c r="R4" s="5"/>
    </row>
    <row r="5" spans="1:20" s="1" customFormat="1" ht="26.25" customHeight="1" thickBot="1">
      <c r="A5" s="6" t="s">
        <v>11</v>
      </c>
      <c r="B5" s="7"/>
      <c r="F5" s="255" t="s">
        <v>18</v>
      </c>
      <c r="G5" s="255"/>
      <c r="H5" s="256" t="s">
        <v>41</v>
      </c>
      <c r="I5" s="256"/>
      <c r="J5" s="7" t="s">
        <v>14</v>
      </c>
      <c r="K5" s="8" t="s">
        <v>16</v>
      </c>
      <c r="L5" s="8"/>
      <c r="M5" s="257" t="s">
        <v>31</v>
      </c>
      <c r="N5" s="257"/>
      <c r="O5" s="257"/>
      <c r="P5" s="257"/>
      <c r="Q5" s="257"/>
      <c r="R5" s="9"/>
      <c r="S5" s="10"/>
      <c r="T5" s="11"/>
    </row>
    <row r="6" spans="1:20" s="1" customFormat="1" ht="21" customHeight="1">
      <c r="A6" s="258" t="s">
        <v>24</v>
      </c>
      <c r="B6" s="259"/>
      <c r="C6" s="260"/>
      <c r="D6" s="267" t="s">
        <v>26</v>
      </c>
      <c r="E6" s="268"/>
      <c r="F6" s="268"/>
      <c r="G6" s="268"/>
      <c r="H6" s="268"/>
      <c r="I6" s="269"/>
      <c r="K6" s="12"/>
      <c r="L6" s="12"/>
      <c r="M6" s="276"/>
      <c r="N6" s="276"/>
      <c r="O6" s="276"/>
      <c r="P6" s="276"/>
      <c r="Q6" s="276"/>
    </row>
    <row r="7" spans="1:20" s="1" customFormat="1" ht="21" customHeight="1">
      <c r="A7" s="261"/>
      <c r="B7" s="262"/>
      <c r="C7" s="263"/>
      <c r="D7" s="270"/>
      <c r="E7" s="271"/>
      <c r="F7" s="271"/>
      <c r="G7" s="271"/>
      <c r="H7" s="271"/>
      <c r="I7" s="272"/>
      <c r="K7" s="12" t="s">
        <v>12</v>
      </c>
      <c r="L7" s="12"/>
      <c r="M7" s="251" t="s">
        <v>32</v>
      </c>
      <c r="N7" s="251"/>
      <c r="O7" s="251"/>
      <c r="P7" s="251"/>
    </row>
    <row r="8" spans="1:20" s="1" customFormat="1" ht="21" customHeight="1" thickBot="1">
      <c r="A8" s="264"/>
      <c r="B8" s="265"/>
      <c r="C8" s="266"/>
      <c r="D8" s="273"/>
      <c r="E8" s="274"/>
      <c r="F8" s="274"/>
      <c r="G8" s="274"/>
      <c r="H8" s="274"/>
      <c r="I8" s="275"/>
      <c r="K8" s="12"/>
      <c r="L8" s="12"/>
      <c r="M8" s="251" t="s">
        <v>33</v>
      </c>
      <c r="N8" s="251"/>
      <c r="O8" s="251"/>
      <c r="P8" s="251"/>
      <c r="Q8" s="13" t="s">
        <v>21</v>
      </c>
    </row>
    <row r="9" spans="1:20" s="1" customFormat="1" ht="21" customHeight="1" thickTop="1">
      <c r="A9" s="236" t="s">
        <v>1</v>
      </c>
      <c r="B9" s="237"/>
      <c r="C9" s="238"/>
      <c r="D9" s="245" t="s">
        <v>23</v>
      </c>
      <c r="E9" s="248">
        <f>K24</f>
        <v>1100000</v>
      </c>
      <c r="F9" s="248"/>
      <c r="G9" s="248"/>
      <c r="H9" s="149" t="s">
        <v>0</v>
      </c>
      <c r="I9" s="150"/>
      <c r="K9" s="4"/>
      <c r="L9" s="4"/>
      <c r="M9" s="251"/>
      <c r="N9" s="251"/>
      <c r="O9" s="251"/>
      <c r="P9" s="251"/>
      <c r="Q9" s="14"/>
    </row>
    <row r="10" spans="1:20" s="1" customFormat="1" ht="21" customHeight="1">
      <c r="A10" s="239"/>
      <c r="B10" s="240"/>
      <c r="C10" s="241"/>
      <c r="D10" s="246"/>
      <c r="E10" s="249"/>
      <c r="F10" s="249"/>
      <c r="G10" s="249"/>
      <c r="H10" s="277"/>
      <c r="I10" s="278"/>
      <c r="K10" s="8" t="s">
        <v>15</v>
      </c>
      <c r="L10" s="12"/>
      <c r="M10" s="251" t="s">
        <v>34</v>
      </c>
      <c r="N10" s="251"/>
      <c r="O10" s="251"/>
      <c r="P10" s="251"/>
    </row>
    <row r="11" spans="1:20" ht="19.5" customHeight="1" thickBot="1">
      <c r="A11" s="242"/>
      <c r="B11" s="243"/>
      <c r="C11" s="244"/>
      <c r="D11" s="247"/>
      <c r="E11" s="250"/>
      <c r="F11" s="250"/>
      <c r="G11" s="250"/>
      <c r="H11" s="279"/>
      <c r="I11" s="280"/>
      <c r="K11" s="8"/>
      <c r="L11" s="12"/>
      <c r="M11" s="281"/>
      <c r="N11" s="281"/>
      <c r="O11" s="281"/>
      <c r="P11" s="281"/>
    </row>
    <row r="12" spans="1:20" ht="19.5" thickBot="1">
      <c r="K12" s="12"/>
      <c r="L12" s="12"/>
      <c r="M12" s="282"/>
      <c r="N12" s="282"/>
      <c r="O12" s="282"/>
      <c r="P12" s="282"/>
    </row>
    <row r="13" spans="1:20" s="20" customFormat="1" ht="28.5" customHeight="1">
      <c r="A13" s="17" t="s">
        <v>2</v>
      </c>
      <c r="B13" s="18" t="s">
        <v>3</v>
      </c>
      <c r="C13" s="232" t="s">
        <v>4</v>
      </c>
      <c r="D13" s="233"/>
      <c r="E13" s="233"/>
      <c r="F13" s="234"/>
      <c r="G13" s="36" t="s">
        <v>13</v>
      </c>
      <c r="H13" s="18" t="s">
        <v>5</v>
      </c>
      <c r="I13" s="232" t="s">
        <v>8</v>
      </c>
      <c r="J13" s="234"/>
      <c r="K13" s="232" t="s">
        <v>7</v>
      </c>
      <c r="L13" s="233"/>
      <c r="M13" s="234"/>
      <c r="N13" s="233" t="s">
        <v>25</v>
      </c>
      <c r="O13" s="233"/>
      <c r="P13" s="233"/>
      <c r="Q13" s="235"/>
      <c r="R13" s="19"/>
      <c r="S13" s="19"/>
      <c r="T13" s="19"/>
    </row>
    <row r="14" spans="1:20" ht="39.950000000000003" customHeight="1">
      <c r="A14" s="21">
        <v>1</v>
      </c>
      <c r="B14" s="22">
        <v>1</v>
      </c>
      <c r="C14" s="112" t="s">
        <v>36</v>
      </c>
      <c r="D14" s="113"/>
      <c r="E14" s="113"/>
      <c r="F14" s="114"/>
      <c r="G14" s="37">
        <v>1</v>
      </c>
      <c r="H14" s="24" t="s">
        <v>27</v>
      </c>
      <c r="I14" s="230">
        <v>1000000</v>
      </c>
      <c r="J14" s="230"/>
      <c r="K14" s="227">
        <f t="shared" ref="K14" si="0">G14*I14</f>
        <v>1000000</v>
      </c>
      <c r="L14" s="228"/>
      <c r="M14" s="229"/>
      <c r="N14" s="38" t="s">
        <v>39</v>
      </c>
      <c r="O14" s="25"/>
      <c r="P14" s="25"/>
      <c r="Q14" s="26"/>
      <c r="R14" s="27"/>
      <c r="S14" s="28"/>
      <c r="T14" s="28"/>
    </row>
    <row r="15" spans="1:20" ht="39.950000000000003" customHeight="1">
      <c r="A15" s="222" t="s">
        <v>28</v>
      </c>
      <c r="B15" s="223"/>
      <c r="C15" s="223"/>
      <c r="D15" s="223"/>
      <c r="E15" s="223"/>
      <c r="F15" s="224"/>
      <c r="G15" s="23"/>
      <c r="H15" s="24"/>
      <c r="I15" s="230"/>
      <c r="J15" s="230"/>
      <c r="K15" s="227">
        <f t="shared" ref="K15:K21" si="1">G15*I15</f>
        <v>0</v>
      </c>
      <c r="L15" s="228"/>
      <c r="M15" s="229"/>
      <c r="N15" s="29"/>
      <c r="O15" s="27"/>
      <c r="P15" s="27"/>
      <c r="Q15" s="30"/>
      <c r="R15" s="27"/>
      <c r="S15" s="28"/>
      <c r="T15" s="28"/>
    </row>
    <row r="16" spans="1:20" ht="39.950000000000003" customHeight="1">
      <c r="A16" s="21"/>
      <c r="B16" s="22"/>
      <c r="C16" s="112"/>
      <c r="D16" s="113"/>
      <c r="E16" s="113"/>
      <c r="F16" s="114"/>
      <c r="G16" s="23"/>
      <c r="H16" s="24"/>
      <c r="I16" s="230"/>
      <c r="J16" s="230"/>
      <c r="K16" s="227">
        <f t="shared" si="1"/>
        <v>0</v>
      </c>
      <c r="L16" s="228"/>
      <c r="M16" s="229"/>
      <c r="N16" s="29"/>
      <c r="O16" s="27"/>
      <c r="P16" s="27"/>
      <c r="Q16" s="30"/>
      <c r="R16" s="27"/>
      <c r="S16" s="28"/>
      <c r="T16" s="28"/>
    </row>
    <row r="17" spans="1:20" ht="39.950000000000003" customHeight="1">
      <c r="A17" s="21"/>
      <c r="B17" s="22"/>
      <c r="C17" s="112"/>
      <c r="D17" s="113"/>
      <c r="E17" s="113"/>
      <c r="F17" s="114"/>
      <c r="G17" s="23"/>
      <c r="H17" s="24"/>
      <c r="I17" s="230"/>
      <c r="J17" s="230"/>
      <c r="K17" s="227">
        <f t="shared" si="1"/>
        <v>0</v>
      </c>
      <c r="L17" s="228"/>
      <c r="M17" s="229"/>
      <c r="N17" s="29"/>
      <c r="O17" s="27"/>
      <c r="P17" s="27"/>
      <c r="Q17" s="30"/>
      <c r="R17" s="27"/>
      <c r="S17" s="28"/>
      <c r="T17" s="28"/>
    </row>
    <row r="18" spans="1:20" ht="39.950000000000003" customHeight="1">
      <c r="A18" s="21"/>
      <c r="B18" s="22"/>
      <c r="C18" s="112"/>
      <c r="D18" s="113"/>
      <c r="E18" s="113"/>
      <c r="F18" s="114"/>
      <c r="G18" s="23"/>
      <c r="H18" s="24"/>
      <c r="I18" s="230"/>
      <c r="J18" s="230"/>
      <c r="K18" s="227">
        <f t="shared" si="1"/>
        <v>0</v>
      </c>
      <c r="L18" s="228"/>
      <c r="M18" s="229"/>
      <c r="N18" s="29"/>
      <c r="O18" s="27"/>
      <c r="P18" s="27"/>
      <c r="Q18" s="30"/>
      <c r="R18" s="27"/>
      <c r="S18" s="28"/>
      <c r="T18" s="28"/>
    </row>
    <row r="19" spans="1:20" ht="39.950000000000003" customHeight="1">
      <c r="A19" s="21"/>
      <c r="B19" s="22"/>
      <c r="C19" s="112"/>
      <c r="D19" s="113"/>
      <c r="E19" s="113"/>
      <c r="F19" s="114"/>
      <c r="G19" s="23"/>
      <c r="H19" s="24"/>
      <c r="I19" s="230"/>
      <c r="J19" s="230"/>
      <c r="K19" s="227">
        <f t="shared" si="1"/>
        <v>0</v>
      </c>
      <c r="L19" s="228"/>
      <c r="M19" s="229"/>
      <c r="N19" s="181" t="s">
        <v>46</v>
      </c>
      <c r="O19" s="182"/>
      <c r="P19" s="182"/>
      <c r="Q19" s="183"/>
      <c r="R19" s="27"/>
      <c r="S19" s="28"/>
      <c r="T19" s="28"/>
    </row>
    <row r="20" spans="1:20" ht="39.950000000000003" customHeight="1">
      <c r="A20" s="21"/>
      <c r="B20" s="22"/>
      <c r="C20" s="112"/>
      <c r="D20" s="113"/>
      <c r="E20" s="113"/>
      <c r="F20" s="114"/>
      <c r="G20" s="23"/>
      <c r="H20" s="24"/>
      <c r="I20" s="230"/>
      <c r="J20" s="230"/>
      <c r="K20" s="227">
        <f>G20*I20</f>
        <v>0</v>
      </c>
      <c r="L20" s="228"/>
      <c r="M20" s="229"/>
      <c r="N20" s="29"/>
      <c r="O20" s="27"/>
      <c r="P20" s="27"/>
      <c r="Q20" s="30"/>
      <c r="R20" s="27"/>
      <c r="S20" s="28"/>
      <c r="T20" s="28"/>
    </row>
    <row r="21" spans="1:20" ht="39.950000000000003" customHeight="1">
      <c r="A21" s="21"/>
      <c r="B21" s="22"/>
      <c r="C21" s="112"/>
      <c r="D21" s="113"/>
      <c r="E21" s="113"/>
      <c r="F21" s="114"/>
      <c r="G21" s="23"/>
      <c r="H21" s="24"/>
      <c r="I21" s="231"/>
      <c r="J21" s="231"/>
      <c r="K21" s="227">
        <f t="shared" si="1"/>
        <v>0</v>
      </c>
      <c r="L21" s="228"/>
      <c r="M21" s="229"/>
      <c r="N21" s="29"/>
      <c r="O21" s="27"/>
      <c r="P21" s="27"/>
      <c r="Q21" s="30"/>
      <c r="R21" s="27"/>
      <c r="S21" s="28"/>
      <c r="T21" s="28"/>
    </row>
    <row r="22" spans="1:20" ht="39.950000000000003" customHeight="1">
      <c r="A22" s="41"/>
      <c r="B22" s="42"/>
      <c r="C22" s="116" t="s">
        <v>9</v>
      </c>
      <c r="D22" s="117"/>
      <c r="E22" s="117"/>
      <c r="F22" s="117"/>
      <c r="G22" s="43"/>
      <c r="H22" s="43"/>
      <c r="I22" s="225"/>
      <c r="J22" s="226"/>
      <c r="K22" s="227">
        <f>SUM(K14:N21)</f>
        <v>1000000</v>
      </c>
      <c r="L22" s="228"/>
      <c r="M22" s="229"/>
      <c r="N22" s="29"/>
      <c r="O22" s="27"/>
      <c r="P22" s="27"/>
      <c r="Q22" s="30"/>
      <c r="R22" s="27"/>
      <c r="S22" s="28"/>
      <c r="T22" s="28"/>
    </row>
    <row r="23" spans="1:20" ht="39.950000000000003" customHeight="1">
      <c r="A23" s="41"/>
      <c r="B23" s="42"/>
      <c r="C23" s="116" t="s">
        <v>42</v>
      </c>
      <c r="D23" s="117"/>
      <c r="E23" s="117"/>
      <c r="F23" s="117"/>
      <c r="G23" s="43"/>
      <c r="H23" s="43"/>
      <c r="I23" s="225"/>
      <c r="J23" s="226"/>
      <c r="K23" s="227">
        <f>K22*0.1</f>
        <v>100000</v>
      </c>
      <c r="L23" s="228"/>
      <c r="M23" s="229"/>
      <c r="N23" s="29"/>
      <c r="O23" s="27"/>
      <c r="P23" s="27"/>
      <c r="Q23" s="30"/>
      <c r="R23" s="27"/>
      <c r="S23" s="28"/>
      <c r="T23" s="28"/>
    </row>
    <row r="24" spans="1:20" ht="39.950000000000003" customHeight="1" thickBot="1">
      <c r="A24" s="44"/>
      <c r="B24" s="45"/>
      <c r="C24" s="121" t="s">
        <v>10</v>
      </c>
      <c r="D24" s="122"/>
      <c r="E24" s="122"/>
      <c r="F24" s="122"/>
      <c r="G24" s="46"/>
      <c r="H24" s="46"/>
      <c r="I24" s="216"/>
      <c r="J24" s="217"/>
      <c r="K24" s="218">
        <f>SUM(K22:N23)</f>
        <v>1100000</v>
      </c>
      <c r="L24" s="219"/>
      <c r="M24" s="220"/>
      <c r="N24" s="31"/>
      <c r="O24" s="32"/>
      <c r="P24" s="32"/>
      <c r="Q24" s="33"/>
      <c r="R24" s="27"/>
      <c r="S24" s="28"/>
      <c r="T24" s="28"/>
    </row>
    <row r="25" spans="1:20" ht="11.25" customHeight="1">
      <c r="M25" s="221"/>
      <c r="N25" s="221"/>
      <c r="O25" s="221"/>
    </row>
    <row r="26" spans="1:20" ht="49.5" customHeight="1">
      <c r="J26" s="34"/>
      <c r="K26" s="34"/>
      <c r="L26" s="47" t="s">
        <v>6</v>
      </c>
      <c r="M26" s="42"/>
      <c r="N26" s="42"/>
      <c r="O26" s="42"/>
      <c r="P26" s="42"/>
      <c r="Q26" s="42"/>
      <c r="R26" s="35"/>
      <c r="S26" s="35"/>
      <c r="T26" s="35"/>
    </row>
  </sheetData>
  <mergeCells count="59">
    <mergeCell ref="N19:Q19"/>
    <mergeCell ref="A2:E3"/>
    <mergeCell ref="F2:J3"/>
    <mergeCell ref="P2:Q2"/>
    <mergeCell ref="F5:G5"/>
    <mergeCell ref="H5:I5"/>
    <mergeCell ref="M5:Q5"/>
    <mergeCell ref="A6:C8"/>
    <mergeCell ref="D6:I8"/>
    <mergeCell ref="M6:Q6"/>
    <mergeCell ref="M7:P7"/>
    <mergeCell ref="M8:P8"/>
    <mergeCell ref="H10:I11"/>
    <mergeCell ref="M10:P10"/>
    <mergeCell ref="M11:P11"/>
    <mergeCell ref="M12:P12"/>
    <mergeCell ref="C13:F13"/>
    <mergeCell ref="I13:J13"/>
    <mergeCell ref="K13:M13"/>
    <mergeCell ref="N13:Q13"/>
    <mergeCell ref="A9:C11"/>
    <mergeCell ref="D9:D11"/>
    <mergeCell ref="E9:G11"/>
    <mergeCell ref="H9:I9"/>
    <mergeCell ref="M9:P9"/>
    <mergeCell ref="C14:F14"/>
    <mergeCell ref="I14:J14"/>
    <mergeCell ref="K14:M14"/>
    <mergeCell ref="I15:J15"/>
    <mergeCell ref="K15:M15"/>
    <mergeCell ref="C16:F16"/>
    <mergeCell ref="I16:J16"/>
    <mergeCell ref="K16:M16"/>
    <mergeCell ref="C17:F17"/>
    <mergeCell ref="I17:J17"/>
    <mergeCell ref="K17:M17"/>
    <mergeCell ref="K21:M21"/>
    <mergeCell ref="C18:F18"/>
    <mergeCell ref="I18:J18"/>
    <mergeCell ref="K18:M18"/>
    <mergeCell ref="C19:F19"/>
    <mergeCell ref="I19:J19"/>
    <mergeCell ref="K19:M19"/>
    <mergeCell ref="C24:F24"/>
    <mergeCell ref="I24:J24"/>
    <mergeCell ref="K24:M24"/>
    <mergeCell ref="M25:O25"/>
    <mergeCell ref="A15:F15"/>
    <mergeCell ref="C22:F22"/>
    <mergeCell ref="I22:J22"/>
    <mergeCell ref="K22:M22"/>
    <mergeCell ref="C23:F23"/>
    <mergeCell ref="I23:J23"/>
    <mergeCell ref="K23:M23"/>
    <mergeCell ref="C20:F20"/>
    <mergeCell ref="I20:J20"/>
    <mergeCell ref="K20:M20"/>
    <mergeCell ref="C21:F21"/>
    <mergeCell ref="I21:J21"/>
  </mergeCells>
  <phoneticPr fontId="1"/>
  <pageMargins left="0.39370078740157483" right="0" top="0" bottom="0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6CC99-F1ED-4DA7-8529-DC2F38C3AC5B}">
  <dimension ref="A2:T26"/>
  <sheetViews>
    <sheetView zoomScale="70" zoomScaleNormal="70" zoomScaleSheetLayoutView="70" workbookViewId="0">
      <selection activeCell="N19" sqref="N19:Q19"/>
    </sheetView>
  </sheetViews>
  <sheetFormatPr defaultRowHeight="18.75"/>
  <cols>
    <col min="1" max="2" width="4.625" style="15" customWidth="1"/>
    <col min="3" max="3" width="5.625" style="15" customWidth="1"/>
    <col min="4" max="4" width="6.25" style="15" customWidth="1"/>
    <col min="5" max="5" width="39.125" style="15" customWidth="1"/>
    <col min="6" max="6" width="18.625" style="15" customWidth="1"/>
    <col min="7" max="7" width="11.25" style="16" customWidth="1"/>
    <col min="8" max="8" width="9.25" style="15" customWidth="1"/>
    <col min="9" max="9" width="12.5" style="15" customWidth="1"/>
    <col min="10" max="10" width="6.875" style="15" customWidth="1"/>
    <col min="11" max="11" width="10.625" style="15" customWidth="1"/>
    <col min="12" max="12" width="3" style="15" customWidth="1"/>
    <col min="13" max="17" width="9.625" style="15" customWidth="1"/>
    <col min="18" max="18" width="4.875" style="15" customWidth="1"/>
    <col min="19" max="19" width="7.625" style="15" customWidth="1"/>
    <col min="20" max="20" width="4.75" style="15" customWidth="1"/>
    <col min="21" max="16384" width="9" style="15"/>
  </cols>
  <sheetData>
    <row r="2" spans="1:20" s="1" customFormat="1" ht="40.5" customHeight="1">
      <c r="A2" s="252" t="s">
        <v>20</v>
      </c>
      <c r="B2" s="252"/>
      <c r="C2" s="252"/>
      <c r="D2" s="252"/>
      <c r="E2" s="252"/>
      <c r="F2" s="253" t="s">
        <v>44</v>
      </c>
      <c r="G2" s="253"/>
      <c r="H2" s="253"/>
      <c r="I2" s="253"/>
      <c r="J2" s="253"/>
      <c r="P2" s="169"/>
      <c r="Q2" s="170"/>
      <c r="R2" s="2"/>
      <c r="S2" s="3"/>
    </row>
    <row r="3" spans="1:20" s="1" customFormat="1" ht="26.25" customHeight="1" thickBot="1">
      <c r="A3" s="252"/>
      <c r="B3" s="252"/>
      <c r="C3" s="252"/>
      <c r="D3" s="252"/>
      <c r="E3" s="252"/>
      <c r="F3" s="254"/>
      <c r="G3" s="254"/>
      <c r="H3" s="254"/>
      <c r="I3" s="254"/>
      <c r="J3" s="254"/>
      <c r="Q3" s="73" t="s">
        <v>45</v>
      </c>
    </row>
    <row r="4" spans="1:20" s="1" customFormat="1" ht="24" customHeight="1" thickTop="1">
      <c r="G4" s="4"/>
      <c r="N4" s="5" t="s">
        <v>22</v>
      </c>
      <c r="O4" s="5" t="s">
        <v>29</v>
      </c>
      <c r="P4" s="5" t="s">
        <v>30</v>
      </c>
      <c r="Q4" s="5" t="s">
        <v>17</v>
      </c>
      <c r="R4" s="5"/>
    </row>
    <row r="5" spans="1:20" s="1" customFormat="1" ht="26.25" customHeight="1" thickBot="1">
      <c r="A5" s="6" t="s">
        <v>11</v>
      </c>
      <c r="B5" s="7"/>
      <c r="F5" s="255" t="s">
        <v>18</v>
      </c>
      <c r="G5" s="255"/>
      <c r="H5" s="256" t="s">
        <v>41</v>
      </c>
      <c r="I5" s="256"/>
      <c r="J5" s="7" t="s">
        <v>14</v>
      </c>
      <c r="K5" s="8" t="s">
        <v>16</v>
      </c>
      <c r="L5" s="8"/>
      <c r="M5" s="257" t="s">
        <v>31</v>
      </c>
      <c r="N5" s="257"/>
      <c r="O5" s="257"/>
      <c r="P5" s="257"/>
      <c r="Q5" s="257"/>
      <c r="R5" s="9"/>
      <c r="S5" s="10"/>
      <c r="T5" s="11"/>
    </row>
    <row r="6" spans="1:20" s="1" customFormat="1" ht="21" customHeight="1">
      <c r="A6" s="258" t="s">
        <v>24</v>
      </c>
      <c r="B6" s="259"/>
      <c r="C6" s="260"/>
      <c r="D6" s="267" t="s">
        <v>26</v>
      </c>
      <c r="E6" s="268"/>
      <c r="F6" s="268"/>
      <c r="G6" s="268"/>
      <c r="H6" s="268"/>
      <c r="I6" s="269"/>
      <c r="K6" s="12"/>
      <c r="L6" s="12"/>
      <c r="M6" s="276"/>
      <c r="N6" s="276"/>
      <c r="O6" s="276"/>
      <c r="P6" s="276"/>
      <c r="Q6" s="276"/>
    </row>
    <row r="7" spans="1:20" s="1" customFormat="1" ht="21" customHeight="1">
      <c r="A7" s="261"/>
      <c r="B7" s="262"/>
      <c r="C7" s="263"/>
      <c r="D7" s="270"/>
      <c r="E7" s="271"/>
      <c r="F7" s="271"/>
      <c r="G7" s="271"/>
      <c r="H7" s="271"/>
      <c r="I7" s="272"/>
      <c r="K7" s="12" t="s">
        <v>12</v>
      </c>
      <c r="L7" s="12"/>
      <c r="M7" s="251" t="s">
        <v>32</v>
      </c>
      <c r="N7" s="251"/>
      <c r="O7" s="251"/>
      <c r="P7" s="251"/>
    </row>
    <row r="8" spans="1:20" s="1" customFormat="1" ht="21" customHeight="1" thickBot="1">
      <c r="A8" s="264"/>
      <c r="B8" s="265"/>
      <c r="C8" s="266"/>
      <c r="D8" s="273"/>
      <c r="E8" s="274"/>
      <c r="F8" s="274"/>
      <c r="G8" s="274"/>
      <c r="H8" s="274"/>
      <c r="I8" s="275"/>
      <c r="K8" s="12"/>
      <c r="L8" s="12"/>
      <c r="M8" s="251" t="s">
        <v>33</v>
      </c>
      <c r="N8" s="251"/>
      <c r="O8" s="251"/>
      <c r="P8" s="251"/>
      <c r="Q8" s="13" t="s">
        <v>21</v>
      </c>
    </row>
    <row r="9" spans="1:20" s="1" customFormat="1" ht="21" customHeight="1" thickTop="1">
      <c r="A9" s="236" t="s">
        <v>1</v>
      </c>
      <c r="B9" s="237"/>
      <c r="C9" s="238"/>
      <c r="D9" s="245" t="s">
        <v>23</v>
      </c>
      <c r="E9" s="248">
        <f>K24</f>
        <v>1925</v>
      </c>
      <c r="F9" s="248"/>
      <c r="G9" s="248"/>
      <c r="H9" s="149" t="s">
        <v>0</v>
      </c>
      <c r="I9" s="150"/>
      <c r="K9" s="4"/>
      <c r="L9" s="4"/>
      <c r="M9" s="251"/>
      <c r="N9" s="251"/>
      <c r="O9" s="251"/>
      <c r="P9" s="251"/>
      <c r="Q9" s="14"/>
    </row>
    <row r="10" spans="1:20" s="1" customFormat="1" ht="21" customHeight="1">
      <c r="A10" s="239"/>
      <c r="B10" s="240"/>
      <c r="C10" s="241"/>
      <c r="D10" s="246"/>
      <c r="E10" s="249"/>
      <c r="F10" s="249"/>
      <c r="G10" s="249"/>
      <c r="H10" s="283"/>
      <c r="I10" s="284"/>
      <c r="K10" s="8" t="s">
        <v>15</v>
      </c>
      <c r="L10" s="12"/>
      <c r="M10" s="251" t="s">
        <v>34</v>
      </c>
      <c r="N10" s="251"/>
      <c r="O10" s="251"/>
      <c r="P10" s="251"/>
    </row>
    <row r="11" spans="1:20" ht="19.5" customHeight="1" thickBot="1">
      <c r="A11" s="242"/>
      <c r="B11" s="243"/>
      <c r="C11" s="244"/>
      <c r="D11" s="247"/>
      <c r="E11" s="250"/>
      <c r="F11" s="250"/>
      <c r="G11" s="250"/>
      <c r="H11" s="285"/>
      <c r="I11" s="286"/>
      <c r="K11" s="8"/>
      <c r="L11" s="12"/>
      <c r="M11" s="281"/>
      <c r="N11" s="281"/>
      <c r="O11" s="281"/>
      <c r="P11" s="281"/>
    </row>
    <row r="12" spans="1:20" ht="19.5" thickBot="1">
      <c r="K12" s="12"/>
      <c r="L12" s="12"/>
      <c r="M12" s="282"/>
      <c r="N12" s="282"/>
      <c r="O12" s="282"/>
      <c r="P12" s="282"/>
    </row>
    <row r="13" spans="1:20" s="20" customFormat="1" ht="28.5" customHeight="1">
      <c r="A13" s="17" t="s">
        <v>2</v>
      </c>
      <c r="B13" s="18" t="s">
        <v>3</v>
      </c>
      <c r="C13" s="232" t="s">
        <v>4</v>
      </c>
      <c r="D13" s="233"/>
      <c r="E13" s="233"/>
      <c r="F13" s="234"/>
      <c r="G13" s="36" t="s">
        <v>13</v>
      </c>
      <c r="H13" s="18" t="s">
        <v>5</v>
      </c>
      <c r="I13" s="232" t="s">
        <v>8</v>
      </c>
      <c r="J13" s="234"/>
      <c r="K13" s="232" t="s">
        <v>7</v>
      </c>
      <c r="L13" s="233"/>
      <c r="M13" s="234"/>
      <c r="N13" s="233" t="s">
        <v>25</v>
      </c>
      <c r="O13" s="233"/>
      <c r="P13" s="233"/>
      <c r="Q13" s="235"/>
      <c r="R13" s="19"/>
      <c r="S13" s="19"/>
      <c r="T13" s="19"/>
    </row>
    <row r="14" spans="1:20" ht="39.950000000000003" customHeight="1">
      <c r="A14" s="21">
        <v>1</v>
      </c>
      <c r="B14" s="22">
        <v>1</v>
      </c>
      <c r="C14" s="112" t="s">
        <v>40</v>
      </c>
      <c r="D14" s="113"/>
      <c r="E14" s="113"/>
      <c r="F14" s="114"/>
      <c r="G14" s="37">
        <v>1.75</v>
      </c>
      <c r="H14" s="24" t="s">
        <v>37</v>
      </c>
      <c r="I14" s="230">
        <v>1000</v>
      </c>
      <c r="J14" s="230"/>
      <c r="K14" s="227">
        <f t="shared" ref="K14" si="0">G14*I14</f>
        <v>1750</v>
      </c>
      <c r="L14" s="228"/>
      <c r="M14" s="229"/>
      <c r="N14" s="38" t="s">
        <v>39</v>
      </c>
      <c r="O14" s="25"/>
      <c r="P14" s="25"/>
      <c r="Q14" s="26"/>
      <c r="R14" s="27"/>
      <c r="S14" s="28"/>
      <c r="T14" s="28"/>
    </row>
    <row r="15" spans="1:20" ht="39.950000000000003" customHeight="1">
      <c r="A15" s="222" t="s">
        <v>35</v>
      </c>
      <c r="B15" s="223"/>
      <c r="C15" s="223"/>
      <c r="D15" s="223"/>
      <c r="E15" s="223"/>
      <c r="F15" s="224"/>
      <c r="G15" s="23"/>
      <c r="H15" s="24"/>
      <c r="I15" s="230"/>
      <c r="J15" s="230"/>
      <c r="K15" s="227">
        <f t="shared" ref="K15:K21" si="1">G15*I15</f>
        <v>0</v>
      </c>
      <c r="L15" s="228"/>
      <c r="M15" s="229"/>
      <c r="N15" s="29"/>
      <c r="O15" s="27"/>
      <c r="P15" s="27"/>
      <c r="Q15" s="30"/>
      <c r="R15" s="27"/>
      <c r="S15" s="28"/>
      <c r="T15" s="28"/>
    </row>
    <row r="16" spans="1:20" ht="39.950000000000003" customHeight="1">
      <c r="A16" s="21"/>
      <c r="B16" s="22"/>
      <c r="C16" s="112"/>
      <c r="D16" s="113"/>
      <c r="E16" s="113"/>
      <c r="F16" s="114"/>
      <c r="G16" s="23"/>
      <c r="H16" s="24"/>
      <c r="I16" s="230"/>
      <c r="J16" s="230"/>
      <c r="K16" s="227">
        <f t="shared" si="1"/>
        <v>0</v>
      </c>
      <c r="L16" s="228"/>
      <c r="M16" s="229"/>
      <c r="N16" s="29"/>
      <c r="O16" s="27"/>
      <c r="P16" s="27"/>
      <c r="Q16" s="30"/>
      <c r="R16" s="27"/>
      <c r="S16" s="28"/>
      <c r="T16" s="28"/>
    </row>
    <row r="17" spans="1:20" ht="39.950000000000003" customHeight="1">
      <c r="A17" s="21"/>
      <c r="B17" s="22"/>
      <c r="C17" s="112"/>
      <c r="D17" s="113"/>
      <c r="E17" s="113"/>
      <c r="F17" s="114"/>
      <c r="G17" s="23"/>
      <c r="H17" s="24"/>
      <c r="I17" s="230"/>
      <c r="J17" s="230"/>
      <c r="K17" s="227">
        <f t="shared" si="1"/>
        <v>0</v>
      </c>
      <c r="L17" s="228"/>
      <c r="M17" s="229"/>
      <c r="N17" s="29"/>
      <c r="O17" s="27"/>
      <c r="P17" s="27"/>
      <c r="Q17" s="30"/>
      <c r="R17" s="27"/>
      <c r="S17" s="28"/>
      <c r="T17" s="28"/>
    </row>
    <row r="18" spans="1:20" ht="39.950000000000003" customHeight="1">
      <c r="A18" s="21"/>
      <c r="B18" s="22"/>
      <c r="C18" s="112"/>
      <c r="D18" s="113"/>
      <c r="E18" s="113"/>
      <c r="F18" s="114"/>
      <c r="G18" s="23"/>
      <c r="H18" s="24"/>
      <c r="I18" s="230"/>
      <c r="J18" s="230"/>
      <c r="K18" s="227">
        <f t="shared" si="1"/>
        <v>0</v>
      </c>
      <c r="L18" s="228"/>
      <c r="M18" s="229"/>
      <c r="N18" s="29"/>
      <c r="O18" s="27"/>
      <c r="P18" s="27"/>
      <c r="Q18" s="30"/>
      <c r="R18" s="27"/>
      <c r="S18" s="28"/>
      <c r="T18" s="28"/>
    </row>
    <row r="19" spans="1:20" ht="39.950000000000003" customHeight="1">
      <c r="A19" s="21"/>
      <c r="B19" s="22"/>
      <c r="C19" s="112"/>
      <c r="D19" s="113"/>
      <c r="E19" s="113"/>
      <c r="F19" s="114"/>
      <c r="G19" s="23"/>
      <c r="H19" s="24"/>
      <c r="I19" s="230"/>
      <c r="J19" s="230"/>
      <c r="K19" s="227">
        <f t="shared" si="1"/>
        <v>0</v>
      </c>
      <c r="L19" s="228"/>
      <c r="M19" s="229"/>
      <c r="N19" s="181" t="s">
        <v>46</v>
      </c>
      <c r="O19" s="182"/>
      <c r="P19" s="182"/>
      <c r="Q19" s="183"/>
      <c r="R19" s="27"/>
      <c r="S19" s="28"/>
      <c r="T19" s="28"/>
    </row>
    <row r="20" spans="1:20" ht="39.950000000000003" customHeight="1">
      <c r="A20" s="21"/>
      <c r="B20" s="22"/>
      <c r="C20" s="112"/>
      <c r="D20" s="113"/>
      <c r="E20" s="113"/>
      <c r="F20" s="114"/>
      <c r="G20" s="23"/>
      <c r="H20" s="24"/>
      <c r="I20" s="230"/>
      <c r="J20" s="230"/>
      <c r="K20" s="227">
        <f>G20*I20</f>
        <v>0</v>
      </c>
      <c r="L20" s="228"/>
      <c r="M20" s="229"/>
      <c r="N20" s="29"/>
      <c r="O20" s="27"/>
      <c r="P20" s="27"/>
      <c r="Q20" s="30"/>
      <c r="R20" s="27"/>
      <c r="S20" s="28"/>
      <c r="T20" s="28"/>
    </row>
    <row r="21" spans="1:20" ht="39.950000000000003" customHeight="1">
      <c r="A21" s="21"/>
      <c r="B21" s="22"/>
      <c r="C21" s="112"/>
      <c r="D21" s="113"/>
      <c r="E21" s="113"/>
      <c r="F21" s="114"/>
      <c r="G21" s="23"/>
      <c r="H21" s="24"/>
      <c r="I21" s="231"/>
      <c r="J21" s="231"/>
      <c r="K21" s="227">
        <f t="shared" si="1"/>
        <v>0</v>
      </c>
      <c r="L21" s="228"/>
      <c r="M21" s="229"/>
      <c r="N21" s="29"/>
      <c r="O21" s="27"/>
      <c r="P21" s="27"/>
      <c r="Q21" s="30"/>
      <c r="R21" s="27"/>
      <c r="S21" s="28"/>
      <c r="T21" s="28"/>
    </row>
    <row r="22" spans="1:20" ht="39.950000000000003" customHeight="1">
      <c r="A22" s="41"/>
      <c r="B22" s="42"/>
      <c r="C22" s="116" t="s">
        <v>9</v>
      </c>
      <c r="D22" s="117"/>
      <c r="E22" s="117"/>
      <c r="F22" s="117"/>
      <c r="G22" s="43"/>
      <c r="H22" s="43"/>
      <c r="I22" s="225"/>
      <c r="J22" s="226"/>
      <c r="K22" s="227">
        <f>SUM(K14:N21)</f>
        <v>1750</v>
      </c>
      <c r="L22" s="228"/>
      <c r="M22" s="229"/>
      <c r="N22" s="29"/>
      <c r="O22" s="27"/>
      <c r="P22" s="27"/>
      <c r="Q22" s="30"/>
      <c r="R22" s="27"/>
      <c r="S22" s="28"/>
      <c r="T22" s="28"/>
    </row>
    <row r="23" spans="1:20" ht="39.950000000000003" customHeight="1">
      <c r="A23" s="41"/>
      <c r="B23" s="42"/>
      <c r="C23" s="116" t="s">
        <v>42</v>
      </c>
      <c r="D23" s="117"/>
      <c r="E23" s="117"/>
      <c r="F23" s="117"/>
      <c r="G23" s="43"/>
      <c r="H23" s="43"/>
      <c r="I23" s="225"/>
      <c r="J23" s="226"/>
      <c r="K23" s="227">
        <f>K22*0.1</f>
        <v>175</v>
      </c>
      <c r="L23" s="228"/>
      <c r="M23" s="229"/>
      <c r="N23" s="29"/>
      <c r="O23" s="27"/>
      <c r="P23" s="27"/>
      <c r="Q23" s="30"/>
      <c r="R23" s="27"/>
      <c r="S23" s="28"/>
      <c r="T23" s="28"/>
    </row>
    <row r="24" spans="1:20" ht="39.950000000000003" customHeight="1" thickBot="1">
      <c r="A24" s="44"/>
      <c r="B24" s="45"/>
      <c r="C24" s="121" t="s">
        <v>10</v>
      </c>
      <c r="D24" s="122"/>
      <c r="E24" s="122"/>
      <c r="F24" s="122"/>
      <c r="G24" s="46"/>
      <c r="H24" s="46"/>
      <c r="I24" s="216"/>
      <c r="J24" s="217"/>
      <c r="K24" s="218">
        <f>SUM(K22:N23)</f>
        <v>1925</v>
      </c>
      <c r="L24" s="219"/>
      <c r="M24" s="220"/>
      <c r="N24" s="31"/>
      <c r="O24" s="32"/>
      <c r="P24" s="32"/>
      <c r="Q24" s="33"/>
      <c r="R24" s="27"/>
      <c r="S24" s="28"/>
      <c r="T24" s="28"/>
    </row>
    <row r="25" spans="1:20" ht="11.25" customHeight="1">
      <c r="M25" s="221"/>
      <c r="N25" s="221"/>
      <c r="O25" s="221"/>
    </row>
    <row r="26" spans="1:20" ht="49.5" customHeight="1">
      <c r="J26" s="34"/>
      <c r="K26" s="34"/>
      <c r="L26" s="47" t="s">
        <v>6</v>
      </c>
      <c r="M26" s="42"/>
      <c r="N26" s="42"/>
      <c r="O26" s="42"/>
      <c r="P26" s="42"/>
      <c r="Q26" s="42"/>
      <c r="R26" s="35"/>
      <c r="S26" s="35"/>
      <c r="T26" s="35"/>
    </row>
  </sheetData>
  <sheetProtection algorithmName="SHA-512" hashValue="snadaKFcRpa3wyBEnbjDF+i7aN0J6kS/fYnb8TE0ClfaDXQc0ykuh5Xttnc44mitYI26j6KumsWxxTmnRbf/2g==" saltValue="OqhrPQ82Hj+YkPKrgQD8zg==" spinCount="100000" sheet="1" objects="1" scenarios="1"/>
  <mergeCells count="59">
    <mergeCell ref="N19:Q19"/>
    <mergeCell ref="A2:E3"/>
    <mergeCell ref="F2:J3"/>
    <mergeCell ref="P2:Q2"/>
    <mergeCell ref="F5:G5"/>
    <mergeCell ref="H5:I5"/>
    <mergeCell ref="M5:Q5"/>
    <mergeCell ref="A6:C8"/>
    <mergeCell ref="D6:I8"/>
    <mergeCell ref="M6:Q6"/>
    <mergeCell ref="M7:P7"/>
    <mergeCell ref="M8:P8"/>
    <mergeCell ref="H10:I11"/>
    <mergeCell ref="M10:P10"/>
    <mergeCell ref="M11:P11"/>
    <mergeCell ref="M12:P12"/>
    <mergeCell ref="C13:F13"/>
    <mergeCell ref="I13:J13"/>
    <mergeCell ref="K13:M13"/>
    <mergeCell ref="N13:Q13"/>
    <mergeCell ref="A9:C11"/>
    <mergeCell ref="D9:D11"/>
    <mergeCell ref="E9:G11"/>
    <mergeCell ref="H9:I9"/>
    <mergeCell ref="M9:P9"/>
    <mergeCell ref="C14:F14"/>
    <mergeCell ref="I14:J14"/>
    <mergeCell ref="K14:M14"/>
    <mergeCell ref="A15:F15"/>
    <mergeCell ref="I15:J15"/>
    <mergeCell ref="K15:M15"/>
    <mergeCell ref="C16:F16"/>
    <mergeCell ref="I16:J16"/>
    <mergeCell ref="K16:M16"/>
    <mergeCell ref="C17:F17"/>
    <mergeCell ref="I17:J17"/>
    <mergeCell ref="K17:M17"/>
    <mergeCell ref="C18:F18"/>
    <mergeCell ref="I18:J18"/>
    <mergeCell ref="K18:M18"/>
    <mergeCell ref="C19:F19"/>
    <mergeCell ref="I19:J19"/>
    <mergeCell ref="K19:M19"/>
    <mergeCell ref="C20:F20"/>
    <mergeCell ref="I20:J20"/>
    <mergeCell ref="K20:M20"/>
    <mergeCell ref="C21:F21"/>
    <mergeCell ref="I21:J21"/>
    <mergeCell ref="K21:M21"/>
    <mergeCell ref="C24:F24"/>
    <mergeCell ref="I24:J24"/>
    <mergeCell ref="K24:M24"/>
    <mergeCell ref="M25:O25"/>
    <mergeCell ref="C22:F22"/>
    <mergeCell ref="I22:J22"/>
    <mergeCell ref="K22:M22"/>
    <mergeCell ref="C23:F23"/>
    <mergeCell ref="I23:J23"/>
    <mergeCell ref="K23:M23"/>
  </mergeCells>
  <phoneticPr fontId="1"/>
  <pageMargins left="0.39370078740157483" right="0" top="0" bottom="0" header="0.31496062992125984" footer="0.31496062992125984"/>
  <pageSetup paperSize="9" scale="7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6AD6D-71E6-4064-8F6A-74CEDB3A6D5D}">
  <dimension ref="A2:T26"/>
  <sheetViews>
    <sheetView zoomScale="70" zoomScaleNormal="70" zoomScaleSheetLayoutView="70" workbookViewId="0">
      <selection activeCell="N19" sqref="N19:Q19"/>
    </sheetView>
  </sheetViews>
  <sheetFormatPr defaultRowHeight="18.75"/>
  <cols>
    <col min="1" max="2" width="4.625" style="15" customWidth="1"/>
    <col min="3" max="3" width="5.625" style="15" customWidth="1"/>
    <col min="4" max="4" width="6.25" style="15" customWidth="1"/>
    <col min="5" max="5" width="39.125" style="15" customWidth="1"/>
    <col min="6" max="6" width="18.625" style="15" customWidth="1"/>
    <col min="7" max="7" width="11.25" style="16" customWidth="1"/>
    <col min="8" max="8" width="9.25" style="15" customWidth="1"/>
    <col min="9" max="9" width="12.5" style="15" customWidth="1"/>
    <col min="10" max="10" width="6.875" style="15" customWidth="1"/>
    <col min="11" max="11" width="10.625" style="15" customWidth="1"/>
    <col min="12" max="12" width="3" style="15" customWidth="1"/>
    <col min="13" max="17" width="9.625" style="15" customWidth="1"/>
    <col min="18" max="18" width="4.875" style="15" customWidth="1"/>
    <col min="19" max="19" width="7.625" style="15" customWidth="1"/>
    <col min="20" max="20" width="4.75" style="15" customWidth="1"/>
    <col min="21" max="16384" width="9" style="15"/>
  </cols>
  <sheetData>
    <row r="2" spans="1:20" s="1" customFormat="1" ht="40.5" customHeight="1">
      <c r="A2" s="252" t="s">
        <v>20</v>
      </c>
      <c r="B2" s="252"/>
      <c r="C2" s="252"/>
      <c r="D2" s="252"/>
      <c r="E2" s="252"/>
      <c r="F2" s="253" t="s">
        <v>44</v>
      </c>
      <c r="G2" s="253"/>
      <c r="H2" s="253"/>
      <c r="I2" s="253"/>
      <c r="J2" s="253"/>
      <c r="P2" s="169"/>
      <c r="Q2" s="170"/>
      <c r="R2" s="2"/>
      <c r="S2" s="3"/>
    </row>
    <row r="3" spans="1:20" s="1" customFormat="1" ht="26.25" customHeight="1" thickBot="1">
      <c r="A3" s="252"/>
      <c r="B3" s="252"/>
      <c r="C3" s="252"/>
      <c r="D3" s="252"/>
      <c r="E3" s="252"/>
      <c r="F3" s="254"/>
      <c r="G3" s="254"/>
      <c r="H3" s="254"/>
      <c r="I3" s="254"/>
      <c r="J3" s="254"/>
      <c r="Q3" s="73" t="s">
        <v>45</v>
      </c>
    </row>
    <row r="4" spans="1:20" s="1" customFormat="1" ht="24" customHeight="1" thickTop="1">
      <c r="G4" s="4"/>
      <c r="N4" s="5" t="s">
        <v>22</v>
      </c>
      <c r="O4" s="5" t="s">
        <v>29</v>
      </c>
      <c r="P4" s="5" t="s">
        <v>30</v>
      </c>
      <c r="Q4" s="5" t="s">
        <v>17</v>
      </c>
      <c r="R4" s="5"/>
    </row>
    <row r="5" spans="1:20" s="1" customFormat="1" ht="26.25" customHeight="1" thickBot="1">
      <c r="A5" s="6" t="s">
        <v>11</v>
      </c>
      <c r="B5" s="7"/>
      <c r="F5" s="255" t="s">
        <v>18</v>
      </c>
      <c r="G5" s="255"/>
      <c r="H5" s="256" t="s">
        <v>41</v>
      </c>
      <c r="I5" s="256"/>
      <c r="J5" s="7" t="s">
        <v>14</v>
      </c>
      <c r="K5" s="8" t="s">
        <v>16</v>
      </c>
      <c r="L5" s="8"/>
      <c r="M5" s="257" t="s">
        <v>31</v>
      </c>
      <c r="N5" s="257"/>
      <c r="O5" s="257"/>
      <c r="P5" s="257"/>
      <c r="Q5" s="257"/>
      <c r="R5" s="9"/>
      <c r="S5" s="10"/>
      <c r="T5" s="11"/>
    </row>
    <row r="6" spans="1:20" s="1" customFormat="1" ht="21" customHeight="1">
      <c r="A6" s="258" t="s">
        <v>24</v>
      </c>
      <c r="B6" s="259"/>
      <c r="C6" s="260"/>
      <c r="D6" s="267" t="s">
        <v>26</v>
      </c>
      <c r="E6" s="268"/>
      <c r="F6" s="268"/>
      <c r="G6" s="268"/>
      <c r="H6" s="268"/>
      <c r="I6" s="269"/>
      <c r="K6" s="12"/>
      <c r="L6" s="12"/>
      <c r="M6" s="276"/>
      <c r="N6" s="276"/>
      <c r="O6" s="276"/>
      <c r="P6" s="276"/>
      <c r="Q6" s="276"/>
    </row>
    <row r="7" spans="1:20" s="1" customFormat="1" ht="21" customHeight="1">
      <c r="A7" s="261"/>
      <c r="B7" s="262"/>
      <c r="C7" s="263"/>
      <c r="D7" s="270"/>
      <c r="E7" s="271"/>
      <c r="F7" s="271"/>
      <c r="G7" s="271"/>
      <c r="H7" s="271"/>
      <c r="I7" s="272"/>
      <c r="K7" s="12" t="s">
        <v>12</v>
      </c>
      <c r="L7" s="12"/>
      <c r="M7" s="251" t="s">
        <v>32</v>
      </c>
      <c r="N7" s="251"/>
      <c r="O7" s="251"/>
      <c r="P7" s="251"/>
    </row>
    <row r="8" spans="1:20" s="1" customFormat="1" ht="21" customHeight="1" thickBot="1">
      <c r="A8" s="264"/>
      <c r="B8" s="265"/>
      <c r="C8" s="266"/>
      <c r="D8" s="273"/>
      <c r="E8" s="274"/>
      <c r="F8" s="274"/>
      <c r="G8" s="274"/>
      <c r="H8" s="274"/>
      <c r="I8" s="275"/>
      <c r="K8" s="12"/>
      <c r="L8" s="12"/>
      <c r="M8" s="251" t="s">
        <v>33</v>
      </c>
      <c r="N8" s="251"/>
      <c r="O8" s="251"/>
      <c r="P8" s="251"/>
      <c r="Q8" s="13" t="s">
        <v>21</v>
      </c>
    </row>
    <row r="9" spans="1:20" s="1" customFormat="1" ht="21" customHeight="1" thickTop="1">
      <c r="A9" s="236" t="s">
        <v>1</v>
      </c>
      <c r="B9" s="237"/>
      <c r="C9" s="238"/>
      <c r="D9" s="245" t="s">
        <v>23</v>
      </c>
      <c r="E9" s="248">
        <f>K24</f>
        <v>1650000</v>
      </c>
      <c r="F9" s="248"/>
      <c r="G9" s="248"/>
      <c r="H9" s="149" t="s">
        <v>0</v>
      </c>
      <c r="I9" s="150"/>
      <c r="K9" s="4"/>
      <c r="L9" s="4"/>
      <c r="M9" s="251"/>
      <c r="N9" s="251"/>
      <c r="O9" s="251"/>
      <c r="P9" s="251"/>
      <c r="Q9" s="14"/>
    </row>
    <row r="10" spans="1:20" s="1" customFormat="1" ht="21" customHeight="1">
      <c r="A10" s="239"/>
      <c r="B10" s="240"/>
      <c r="C10" s="241"/>
      <c r="D10" s="246"/>
      <c r="E10" s="249"/>
      <c r="F10" s="249"/>
      <c r="G10" s="249"/>
      <c r="H10" s="283"/>
      <c r="I10" s="284"/>
      <c r="K10" s="8" t="s">
        <v>15</v>
      </c>
      <c r="L10" s="12"/>
      <c r="M10" s="251" t="s">
        <v>34</v>
      </c>
      <c r="N10" s="251"/>
      <c r="O10" s="251"/>
      <c r="P10" s="251"/>
    </row>
    <row r="11" spans="1:20" ht="19.5" customHeight="1" thickBot="1">
      <c r="A11" s="242"/>
      <c r="B11" s="243"/>
      <c r="C11" s="244"/>
      <c r="D11" s="247"/>
      <c r="E11" s="250"/>
      <c r="F11" s="250"/>
      <c r="G11" s="250"/>
      <c r="H11" s="285"/>
      <c r="I11" s="286"/>
      <c r="K11" s="8"/>
      <c r="L11" s="12"/>
      <c r="M11" s="281"/>
      <c r="N11" s="281"/>
      <c r="O11" s="281"/>
      <c r="P11" s="281"/>
    </row>
    <row r="12" spans="1:20" ht="19.5" thickBot="1">
      <c r="K12" s="12"/>
      <c r="L12" s="12"/>
      <c r="M12" s="282"/>
      <c r="N12" s="282"/>
      <c r="O12" s="282"/>
      <c r="P12" s="282"/>
    </row>
    <row r="13" spans="1:20" s="20" customFormat="1" ht="28.5" customHeight="1">
      <c r="A13" s="17" t="s">
        <v>2</v>
      </c>
      <c r="B13" s="18" t="s">
        <v>3</v>
      </c>
      <c r="C13" s="232" t="s">
        <v>4</v>
      </c>
      <c r="D13" s="233"/>
      <c r="E13" s="233"/>
      <c r="F13" s="234"/>
      <c r="G13" s="36" t="s">
        <v>13</v>
      </c>
      <c r="H13" s="18" t="s">
        <v>5</v>
      </c>
      <c r="I13" s="232" t="s">
        <v>8</v>
      </c>
      <c r="J13" s="234"/>
      <c r="K13" s="232" t="s">
        <v>7</v>
      </c>
      <c r="L13" s="233"/>
      <c r="M13" s="234"/>
      <c r="N13" s="233" t="s">
        <v>25</v>
      </c>
      <c r="O13" s="233"/>
      <c r="P13" s="233"/>
      <c r="Q13" s="235"/>
      <c r="R13" s="19"/>
      <c r="S13" s="19"/>
      <c r="T13" s="19"/>
    </row>
    <row r="14" spans="1:20" ht="39.950000000000003" customHeight="1">
      <c r="A14" s="21"/>
      <c r="B14" s="22"/>
      <c r="C14" s="112" t="s">
        <v>38</v>
      </c>
      <c r="D14" s="113"/>
      <c r="E14" s="113"/>
      <c r="F14" s="114"/>
      <c r="G14" s="37">
        <v>1</v>
      </c>
      <c r="H14" s="24" t="s">
        <v>27</v>
      </c>
      <c r="I14" s="230">
        <v>1500000</v>
      </c>
      <c r="J14" s="230"/>
      <c r="K14" s="227">
        <f t="shared" ref="K14" si="0">G14*I14</f>
        <v>1500000</v>
      </c>
      <c r="L14" s="228"/>
      <c r="M14" s="229"/>
      <c r="N14" s="38" t="s">
        <v>39</v>
      </c>
      <c r="O14" s="25"/>
      <c r="P14" s="25"/>
      <c r="Q14" s="26"/>
      <c r="R14" s="27"/>
      <c r="S14" s="28"/>
      <c r="T14" s="28"/>
    </row>
    <row r="15" spans="1:20" ht="39.950000000000003" customHeight="1">
      <c r="A15" s="40"/>
      <c r="B15" s="39"/>
      <c r="C15" s="223"/>
      <c r="D15" s="223"/>
      <c r="E15" s="223"/>
      <c r="F15" s="224"/>
      <c r="G15" s="23"/>
      <c r="H15" s="24"/>
      <c r="I15" s="230"/>
      <c r="J15" s="230"/>
      <c r="K15" s="227">
        <f t="shared" ref="K15:K21" si="1">G15*I15</f>
        <v>0</v>
      </c>
      <c r="L15" s="228"/>
      <c r="M15" s="229"/>
      <c r="N15" s="29"/>
      <c r="O15" s="27"/>
      <c r="P15" s="27"/>
      <c r="Q15" s="30"/>
      <c r="R15" s="27"/>
      <c r="S15" s="28"/>
      <c r="T15" s="28"/>
    </row>
    <row r="16" spans="1:20" ht="39.950000000000003" customHeight="1">
      <c r="A16" s="21"/>
      <c r="B16" s="22"/>
      <c r="C16" s="112"/>
      <c r="D16" s="113"/>
      <c r="E16" s="113"/>
      <c r="F16" s="114"/>
      <c r="G16" s="23"/>
      <c r="H16" s="24"/>
      <c r="I16" s="230"/>
      <c r="J16" s="230"/>
      <c r="K16" s="227">
        <f t="shared" si="1"/>
        <v>0</v>
      </c>
      <c r="L16" s="228"/>
      <c r="M16" s="229"/>
      <c r="N16" s="29"/>
      <c r="O16" s="27"/>
      <c r="P16" s="27"/>
      <c r="Q16" s="30"/>
      <c r="R16" s="27"/>
      <c r="S16" s="28"/>
      <c r="T16" s="28"/>
    </row>
    <row r="17" spans="1:20" ht="39.950000000000003" customHeight="1">
      <c r="A17" s="21"/>
      <c r="B17" s="22"/>
      <c r="C17" s="112"/>
      <c r="D17" s="113"/>
      <c r="E17" s="113"/>
      <c r="F17" s="114"/>
      <c r="G17" s="23"/>
      <c r="H17" s="24"/>
      <c r="I17" s="230"/>
      <c r="J17" s="230"/>
      <c r="K17" s="227">
        <f t="shared" si="1"/>
        <v>0</v>
      </c>
      <c r="L17" s="228"/>
      <c r="M17" s="229"/>
      <c r="N17" s="29"/>
      <c r="O17" s="27"/>
      <c r="P17" s="27"/>
      <c r="Q17" s="30"/>
      <c r="R17" s="27"/>
      <c r="S17" s="28"/>
      <c r="T17" s="28"/>
    </row>
    <row r="18" spans="1:20" ht="39.950000000000003" customHeight="1">
      <c r="A18" s="21"/>
      <c r="B18" s="22"/>
      <c r="C18" s="112"/>
      <c r="D18" s="113"/>
      <c r="E18" s="113"/>
      <c r="F18" s="114"/>
      <c r="G18" s="23"/>
      <c r="H18" s="24"/>
      <c r="I18" s="230"/>
      <c r="J18" s="230"/>
      <c r="K18" s="227">
        <f t="shared" si="1"/>
        <v>0</v>
      </c>
      <c r="L18" s="228"/>
      <c r="M18" s="229"/>
      <c r="N18" s="29"/>
      <c r="O18" s="27"/>
      <c r="P18" s="27"/>
      <c r="Q18" s="30"/>
      <c r="R18" s="27"/>
      <c r="S18" s="28"/>
      <c r="T18" s="28"/>
    </row>
    <row r="19" spans="1:20" ht="39.950000000000003" customHeight="1">
      <c r="A19" s="21"/>
      <c r="B19" s="22"/>
      <c r="C19" s="112"/>
      <c r="D19" s="113"/>
      <c r="E19" s="113"/>
      <c r="F19" s="114"/>
      <c r="G19" s="23"/>
      <c r="H19" s="24"/>
      <c r="I19" s="230"/>
      <c r="J19" s="230"/>
      <c r="K19" s="227">
        <f t="shared" si="1"/>
        <v>0</v>
      </c>
      <c r="L19" s="228"/>
      <c r="M19" s="229"/>
      <c r="N19" s="181" t="s">
        <v>46</v>
      </c>
      <c r="O19" s="182"/>
      <c r="P19" s="182"/>
      <c r="Q19" s="183"/>
      <c r="R19" s="27"/>
      <c r="S19" s="28"/>
      <c r="T19" s="28"/>
    </row>
    <row r="20" spans="1:20" ht="39.950000000000003" customHeight="1">
      <c r="A20" s="21"/>
      <c r="B20" s="22"/>
      <c r="C20" s="112"/>
      <c r="D20" s="113"/>
      <c r="E20" s="113"/>
      <c r="F20" s="114"/>
      <c r="G20" s="23"/>
      <c r="H20" s="24"/>
      <c r="I20" s="230"/>
      <c r="J20" s="230"/>
      <c r="K20" s="227">
        <f>G20*I20</f>
        <v>0</v>
      </c>
      <c r="L20" s="228"/>
      <c r="M20" s="229"/>
      <c r="N20" s="29"/>
      <c r="O20" s="27"/>
      <c r="P20" s="27"/>
      <c r="Q20" s="30"/>
      <c r="R20" s="27"/>
      <c r="S20" s="28"/>
      <c r="T20" s="28"/>
    </row>
    <row r="21" spans="1:20" ht="39.950000000000003" customHeight="1">
      <c r="A21" s="21"/>
      <c r="B21" s="22"/>
      <c r="C21" s="112"/>
      <c r="D21" s="113"/>
      <c r="E21" s="113"/>
      <c r="F21" s="114"/>
      <c r="G21" s="23"/>
      <c r="H21" s="24"/>
      <c r="I21" s="231"/>
      <c r="J21" s="231"/>
      <c r="K21" s="227">
        <f t="shared" si="1"/>
        <v>0</v>
      </c>
      <c r="L21" s="228"/>
      <c r="M21" s="229"/>
      <c r="N21" s="29"/>
      <c r="O21" s="27"/>
      <c r="P21" s="27"/>
      <c r="Q21" s="30"/>
      <c r="R21" s="27"/>
      <c r="S21" s="28"/>
      <c r="T21" s="28"/>
    </row>
    <row r="22" spans="1:20" ht="39.950000000000003" customHeight="1">
      <c r="A22" s="41"/>
      <c r="B22" s="42"/>
      <c r="C22" s="116" t="s">
        <v>9</v>
      </c>
      <c r="D22" s="117"/>
      <c r="E22" s="117"/>
      <c r="F22" s="117"/>
      <c r="G22" s="43"/>
      <c r="H22" s="43"/>
      <c r="I22" s="225"/>
      <c r="J22" s="226"/>
      <c r="K22" s="227">
        <f>SUM(K14:N21)</f>
        <v>1500000</v>
      </c>
      <c r="L22" s="228"/>
      <c r="M22" s="229"/>
      <c r="N22" s="29"/>
      <c r="O22" s="27"/>
      <c r="P22" s="27"/>
      <c r="Q22" s="30"/>
      <c r="R22" s="27"/>
      <c r="S22" s="28"/>
      <c r="T22" s="28"/>
    </row>
    <row r="23" spans="1:20" ht="39.950000000000003" customHeight="1">
      <c r="A23" s="41"/>
      <c r="B23" s="42"/>
      <c r="C23" s="116" t="s">
        <v>42</v>
      </c>
      <c r="D23" s="117"/>
      <c r="E23" s="117"/>
      <c r="F23" s="117"/>
      <c r="G23" s="43"/>
      <c r="H23" s="43"/>
      <c r="I23" s="225"/>
      <c r="J23" s="226"/>
      <c r="K23" s="227">
        <f>K22*0.1</f>
        <v>150000</v>
      </c>
      <c r="L23" s="228"/>
      <c r="M23" s="229"/>
      <c r="N23" s="29"/>
      <c r="O23" s="27"/>
      <c r="P23" s="27"/>
      <c r="Q23" s="30"/>
      <c r="R23" s="27"/>
      <c r="S23" s="28"/>
      <c r="T23" s="28"/>
    </row>
    <row r="24" spans="1:20" ht="39.950000000000003" customHeight="1" thickBot="1">
      <c r="A24" s="44"/>
      <c r="B24" s="45"/>
      <c r="C24" s="121" t="s">
        <v>10</v>
      </c>
      <c r="D24" s="122"/>
      <c r="E24" s="122"/>
      <c r="F24" s="122"/>
      <c r="G24" s="46"/>
      <c r="H24" s="46"/>
      <c r="I24" s="216"/>
      <c r="J24" s="217"/>
      <c r="K24" s="218">
        <f>SUM(K22:N23)</f>
        <v>1650000</v>
      </c>
      <c r="L24" s="219"/>
      <c r="M24" s="220"/>
      <c r="N24" s="31"/>
      <c r="O24" s="32"/>
      <c r="P24" s="32"/>
      <c r="Q24" s="33"/>
      <c r="R24" s="27"/>
      <c r="S24" s="28"/>
      <c r="T24" s="28"/>
    </row>
    <row r="25" spans="1:20" ht="11.25" customHeight="1">
      <c r="M25" s="221"/>
      <c r="N25" s="221"/>
      <c r="O25" s="221"/>
    </row>
    <row r="26" spans="1:20" ht="49.5" customHeight="1">
      <c r="J26" s="34"/>
      <c r="K26" s="34"/>
      <c r="L26" s="47" t="s">
        <v>6</v>
      </c>
      <c r="M26" s="42"/>
      <c r="N26" s="42"/>
      <c r="O26" s="42"/>
      <c r="P26" s="42"/>
      <c r="Q26" s="42"/>
      <c r="R26" s="35"/>
      <c r="S26" s="35"/>
      <c r="T26" s="35"/>
    </row>
  </sheetData>
  <sheetProtection algorithmName="SHA-512" hashValue="im0yHyx2jHOr1643PdrmWh8gfDGDuxON1tY4mJokHrX4INwTKU1BVl9nQfUZECQivDI7lregDPVw0dXSh6WBzg==" saltValue="UHXqDoQt0vERSSFviy/Cjw==" spinCount="100000" sheet="1" objects="1" scenarios="1"/>
  <mergeCells count="59">
    <mergeCell ref="N19:Q19"/>
    <mergeCell ref="A2:E3"/>
    <mergeCell ref="F2:J3"/>
    <mergeCell ref="P2:Q2"/>
    <mergeCell ref="F5:G5"/>
    <mergeCell ref="H5:I5"/>
    <mergeCell ref="M5:Q5"/>
    <mergeCell ref="A6:C8"/>
    <mergeCell ref="D6:I8"/>
    <mergeCell ref="M6:Q6"/>
    <mergeCell ref="M7:P7"/>
    <mergeCell ref="M8:P8"/>
    <mergeCell ref="H10:I11"/>
    <mergeCell ref="M10:P10"/>
    <mergeCell ref="M11:P11"/>
    <mergeCell ref="M12:P12"/>
    <mergeCell ref="C13:F13"/>
    <mergeCell ref="I13:J13"/>
    <mergeCell ref="K13:M13"/>
    <mergeCell ref="N13:Q13"/>
    <mergeCell ref="A9:C11"/>
    <mergeCell ref="D9:D11"/>
    <mergeCell ref="E9:G11"/>
    <mergeCell ref="H9:I9"/>
    <mergeCell ref="M9:P9"/>
    <mergeCell ref="C14:F14"/>
    <mergeCell ref="I14:J14"/>
    <mergeCell ref="K14:M14"/>
    <mergeCell ref="I15:J15"/>
    <mergeCell ref="K15:M15"/>
    <mergeCell ref="C15:F15"/>
    <mergeCell ref="C16:F16"/>
    <mergeCell ref="I16:J16"/>
    <mergeCell ref="K16:M16"/>
    <mergeCell ref="C17:F17"/>
    <mergeCell ref="I17:J17"/>
    <mergeCell ref="K17:M17"/>
    <mergeCell ref="C18:F18"/>
    <mergeCell ref="I18:J18"/>
    <mergeCell ref="K18:M18"/>
    <mergeCell ref="C19:F19"/>
    <mergeCell ref="I19:J19"/>
    <mergeCell ref="K19:M19"/>
    <mergeCell ref="C20:F20"/>
    <mergeCell ref="I20:J20"/>
    <mergeCell ref="K20:M20"/>
    <mergeCell ref="C21:F21"/>
    <mergeCell ref="I21:J21"/>
    <mergeCell ref="K21:M21"/>
    <mergeCell ref="C24:F24"/>
    <mergeCell ref="I24:J24"/>
    <mergeCell ref="K24:M24"/>
    <mergeCell ref="M25:O25"/>
    <mergeCell ref="C22:F22"/>
    <mergeCell ref="I22:J22"/>
    <mergeCell ref="K22:M22"/>
    <mergeCell ref="C23:F23"/>
    <mergeCell ref="I23:J23"/>
    <mergeCell ref="K23:M23"/>
  </mergeCells>
  <phoneticPr fontId="1"/>
  <pageMargins left="0.39370078740157483" right="0" top="0" bottom="0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請求書（控）</vt:lpstr>
      <vt:lpstr>請求書 （提出用)</vt:lpstr>
      <vt:lpstr>記入例1（工事）</vt:lpstr>
      <vt:lpstr>記入例2（材料）</vt:lpstr>
      <vt:lpstr>記入例3（別紙明細添付）</vt:lpstr>
      <vt:lpstr>'記入例1（工事）'!Print_Area</vt:lpstr>
      <vt:lpstr>'記入例2（材料）'!Print_Area</vt:lpstr>
      <vt:lpstr>'記入例3（別紙明細添付）'!Print_Area</vt:lpstr>
      <vt:lpstr>'請求書 （提出用)'!Print_Area</vt:lpstr>
      <vt:lpstr>'請求書（控）'!Print_Area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soumu01@dmds086488</cp:lastModifiedBy>
  <cp:lastPrinted>2022-02-10T01:02:09Z</cp:lastPrinted>
  <dcterms:created xsi:type="dcterms:W3CDTF">2021-03-29T05:40:05Z</dcterms:created>
  <dcterms:modified xsi:type="dcterms:W3CDTF">2022-02-17T06:50:31Z</dcterms:modified>
</cp:coreProperties>
</file>